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codeName="ThisWorkbook"/>
  <mc:AlternateContent xmlns:mc="http://schemas.openxmlformats.org/markup-compatibility/2006">
    <mc:Choice Requires="x15">
      <x15ac:absPath xmlns:x15ac="http://schemas.microsoft.com/office/spreadsheetml/2010/11/ac" url="W:\0_孟荺\A_淋病專用區\@@_淋病工作手冊\202510淋病工作手冊(主要新增16歲以下)\發函內容\"/>
    </mc:Choice>
  </mc:AlternateContent>
  <xr:revisionPtr revIDLastSave="0" documentId="13_ncr:1_{AB15784A-77EC-49D5-A46F-5274C45766D3}" xr6:coauthVersionLast="47" xr6:coauthVersionMax="47" xr10:uidLastSave="{00000000-0000-0000-0000-000000000000}"/>
  <bookViews>
    <workbookView xWindow="-120" yWindow="-120" windowWidth="29040" windowHeight="15720" xr2:uid="{00000000-000D-0000-FFFF-FFFF00000000}"/>
  </bookViews>
  <sheets>
    <sheet name="疫調單" sheetId="1" r:id="rId1"/>
    <sheet name="疫調單-九、性接觸者伴侶資料" sheetId="2" r:id="rId2"/>
    <sheet name="追蹤單" sheetId="3" r:id="rId3"/>
  </sheets>
  <definedNames>
    <definedName name="_Hlk208322998" localSheetId="2">追蹤單!#REF!</definedName>
    <definedName name="_xlnm.Print_Area" localSheetId="1">'疫調單-九、性接觸者伴侶資料'!$A$1:$M$12</definedName>
    <definedName name="_xlnm.Print_Area" localSheetId="2">追蹤單!$A$1:$C$12</definedName>
    <definedName name="_xlnm.Print_Titles" localSheetId="0">疫調單!$1:$5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2" i="3" l="1"/>
  <c r="N12" i="2"/>
  <c r="N11" i="2"/>
  <c r="N10" i="2"/>
  <c r="N9" i="2"/>
  <c r="D4" i="1"/>
  <c r="C4" i="1"/>
  <c r="N4" i="2"/>
  <c r="N3" i="2"/>
  <c r="N5" i="2"/>
  <c r="N6" i="2"/>
  <c r="N7" i="2"/>
  <c r="N8" i="2"/>
</calcChain>
</file>

<file path=xl/sharedStrings.xml><?xml version="1.0" encoding="utf-8"?>
<sst xmlns="http://schemas.openxmlformats.org/spreadsheetml/2006/main" count="123" uniqueCount="115">
  <si>
    <t>三、個案性行為模式</t>
  </si>
  <si>
    <t>六、個案其他血液或體液暴觸史</t>
  </si>
  <si>
    <t>七、個案出國史</t>
  </si>
  <si>
    <t>八、個案感染症狀及後續治療情形</t>
  </si>
  <si>
    <t>十、未滿 16 歲個案題組</t>
  </si>
  <si>
    <t>疫調單迄日</t>
    <phoneticPr fontId="1" type="noConversion"/>
  </si>
  <si>
    <t>追蹤單迄日</t>
    <phoneticPr fontId="1" type="noConversion"/>
  </si>
  <si>
    <t>未滿16歲淋病個案</t>
  </si>
  <si>
    <t>學生</t>
  </si>
  <si>
    <t>有</t>
  </si>
  <si>
    <t>無</t>
  </si>
  <si>
    <t>陽性</t>
  </si>
  <si>
    <t>否</t>
  </si>
  <si>
    <t>四、個案性接觸者/伴侶類型</t>
    <phoneticPr fontId="1" type="noConversion"/>
  </si>
  <si>
    <t>五、個案曾發生性行為者性行為方式、保險套與藥物使用</t>
    <phoneticPr fontId="1" type="noConversion"/>
  </si>
  <si>
    <t>二、個案職業及身分別</t>
    <phoneticPr fontId="1" type="noConversion"/>
  </si>
  <si>
    <t>一、風險管理個案類別</t>
    <phoneticPr fontId="1" type="noConversion"/>
  </si>
  <si>
    <t>請填寫機構單位全名</t>
    <phoneticPr fontId="1" type="noConversion"/>
  </si>
  <si>
    <t xml:space="preserve">從未發生性行為 </t>
  </si>
  <si>
    <t>十一、社會/心理/家庭「風險/保護」因子</t>
    <phoneticPr fontId="1" type="noConversion"/>
  </si>
  <si>
    <t>勿動-年齡
(輸入出生年月日後自動計算)</t>
    <phoneticPr fontId="1" type="noConversion"/>
  </si>
  <si>
    <t>(8)接觸期間起訖</t>
    <phoneticPr fontId="1" type="noConversion"/>
  </si>
  <si>
    <t>聯繫日期(YYYY/MM/DD)</t>
    <phoneticPr fontId="1" type="noConversion"/>
  </si>
  <si>
    <t>風險管理個案類別(單選題，下拉式選單)</t>
    <phoneticPr fontId="1" type="noConversion"/>
  </si>
  <si>
    <t>個案職業及身分別(單選題，下拉式選單)</t>
    <phoneticPr fontId="1" type="noConversion"/>
  </si>
  <si>
    <t>個案性行為模式(單選題，下拉式選單)</t>
    <phoneticPr fontId="1" type="noConversion"/>
  </si>
  <si>
    <t>個案其他血液或體液暴觸史(單選題，下拉式選單)</t>
    <phoneticPr fontId="1" type="noConversion"/>
  </si>
  <si>
    <t>(一)感染前1個月內是否有出國史(單選題，下拉式選單)</t>
    <phoneticPr fontId="1" type="noConversion"/>
  </si>
  <si>
    <t>(五) 接受治療後是否還有感染症狀(單選題，下拉式選單)</t>
    <phoneticPr fontId="1" type="noConversion"/>
  </si>
  <si>
    <t>承上，如是，檢驗結果(單選題，下拉式選單)</t>
    <phoneticPr fontId="1" type="noConversion"/>
  </si>
  <si>
    <t>(一) 是否線上通報「社會安全網-關懷 e 起來」(單選題，下拉式選單)</t>
    <phoneticPr fontId="1" type="noConversion"/>
  </si>
  <si>
    <t>承上，如有，通報單位(單選題，下拉式選單)</t>
    <phoneticPr fontId="1" type="noConversion"/>
  </si>
  <si>
    <t>(一)心理安全警訊偵測-這兩週以來，您有沒有曾經覺得難過到想傷害自己，或者覺得活著沒有什麼意義？(單選題，下拉式選單)</t>
    <phoneticPr fontId="1" type="noConversion"/>
  </si>
  <si>
    <t>(二)環境安全-有沒有人曾經跟您說，不可以把事情告訴別人？(單選題，下拉式選單)</t>
    <phoneticPr fontId="1" type="noConversion"/>
  </si>
  <si>
    <t>(二)環境安全-最近有人跟蹤、監控您，或者用照片或訊息威脅您嗎？(單選題，下拉式選單)</t>
    <phoneticPr fontId="1" type="noConversion"/>
  </si>
  <si>
    <t>(三)生活處境-近一個月有沒有離家過夜、沒有地方住，或是需要找個安全的地方暫時住下來？(單選題，下拉式選單)</t>
    <phoneticPr fontId="1" type="noConversion"/>
  </si>
  <si>
    <t>聯繫對象(單選題，下拉式選單)</t>
    <phoneticPr fontId="1" type="noConversion"/>
  </si>
  <si>
    <t>有，請再右邊(D欄)說明國家：</t>
    <phoneticPr fontId="1" type="noConversion"/>
  </si>
  <si>
    <t>FM2/古柯鹼、快克/K他命/安非他命/大麻/RUSH、Poppers;搖頭丸、快樂丸、MDMA/液態搖頭丸GHB（G水）/不知道藥物種類/其他，說明</t>
    <phoneticPr fontId="1" type="noConversion"/>
  </si>
  <si>
    <t>(二)性行為是否總是使用保險套(單選題，下拉式選單)</t>
    <phoneticPr fontId="1" type="noConversion"/>
  </si>
  <si>
    <t>(四)性行為是否曾使用助興、娛樂或成癮藥物？(單選題，下拉式選單)</t>
    <phoneticPr fontId="1" type="noConversion"/>
  </si>
  <si>
    <t>(二)出國期間是否有發生不安全性行為?(單選題，下拉式選單)</t>
    <phoneticPr fontId="1" type="noConversion"/>
  </si>
  <si>
    <t>(一)是否有產生感染症狀?(單選題，下拉式選單)</t>
    <phoneticPr fontId="1" type="noConversion"/>
  </si>
  <si>
    <t>(八)是否已接受愛滋病毒檢驗(單選題，下拉式選單)</t>
    <phoneticPr fontId="1" type="noConversion"/>
  </si>
  <si>
    <t>(七)是否已完成治療(單選題，下拉式選單)</t>
    <phoneticPr fontId="1" type="noConversion"/>
  </si>
  <si>
    <t>(六)是否同時有診斷出感染其他的性病(單選題，下拉式選單)</t>
    <phoneticPr fontId="1" type="noConversion"/>
  </si>
  <si>
    <t>(二)受理社政單位為</t>
    <phoneticPr fontId="1" type="noConversion"/>
  </si>
  <si>
    <t>(三)基本資料-目前學齡階段(單選題，下拉式選單)</t>
    <phoneticPr fontId="1" type="noConversion"/>
  </si>
  <si>
    <t>(三)基本資料-目前就學狀況(單選題，下拉式選單)</t>
    <phoneticPr fontId="1" type="noConversion"/>
  </si>
  <si>
    <t>(三)基本資料-是否為發展遲緩或身心障礙兒童(單選題，下拉式選單)</t>
    <phoneticPr fontId="1" type="noConversion"/>
  </si>
  <si>
    <t>(三)基本資料-是否具健保有效身分(單選題，下拉式選單)</t>
    <phoneticPr fontId="1" type="noConversion"/>
  </si>
  <si>
    <t>(四)性行為的發生其他可能原因-性行為的發生，是否有金錢、物品、住宿、吃飯、點數、交通補助、工作機會或其他物質利益作為交換條件(單選題，下拉式選單)</t>
    <phoneticPr fontId="1" type="noConversion"/>
  </si>
  <si>
    <t>(四)性行為的發生其他可能原因-是否為個案自願(單選題，下拉式選單)</t>
    <phoneticPr fontId="1" type="noConversion"/>
  </si>
  <si>
    <t>(四)性行為的發生其他可能原因-是否運用交友軟體或網路平台相約不固定的人，進而發生性行為(單選題，下拉式選單)</t>
    <phoneticPr fontId="1" type="noConversion"/>
  </si>
  <si>
    <t>(五)家庭結構因子-家長、主要照顧者或監護人是否知情(單選題，下拉式選單)</t>
    <phoneticPr fontId="1" type="noConversion"/>
  </si>
  <si>
    <t>(五)家庭結構因子-家庭福利身分別(單選題，下拉式選單)</t>
    <phoneticPr fontId="1" type="noConversion"/>
  </si>
  <si>
    <t>(五)家庭結構因子-居住類型(單選題，下拉式選單)</t>
    <phoneticPr fontId="1" type="noConversion"/>
  </si>
  <si>
    <t>(五)家庭結構因子-主要照顧者關係(單選題，下拉式選單)</t>
    <phoneticPr fontId="1" type="noConversion"/>
  </si>
  <si>
    <t>(五)家庭結構因子-主要照顧者(含同住者)是否有藥酒癮、入監、精神疾病等紀錄(單選題，下拉式選單)</t>
    <phoneticPr fontId="1" type="noConversion"/>
  </si>
  <si>
    <t>九、性接觸者/伴侶資料，請填分頁2</t>
    <phoneticPr fontId="1" type="noConversion"/>
  </si>
  <si>
    <t>沒有</t>
  </si>
  <si>
    <t>寄養</t>
  </si>
  <si>
    <t>序
號</t>
    <phoneticPr fontId="1" type="noConversion"/>
  </si>
  <si>
    <t>(1)性接觸者/伴侶姓名</t>
  </si>
  <si>
    <t>(2)身分證字號/護照號碼</t>
  </si>
  <si>
    <t>(3)與個案的關係</t>
  </si>
  <si>
    <t>(4)性別</t>
  </si>
  <si>
    <t>(7)居住地址</t>
  </si>
  <si>
    <t>(10)檢驗結果</t>
  </si>
  <si>
    <t>(11)目前治療/就醫狀況</t>
  </si>
  <si>
    <t>(12)出國史</t>
  </si>
  <si>
    <t>請填入藍底儲存格中，並以加密檔案進行單位間資料傳輸。
淋病工作指引路徑：[疾管署全球資訊網(https://www.cdc.gov.tw/)/傳染病與防疫議題/傳染病介紹/第三類法定傳染病/淋病/傳染病防治工作手冊]
優先確認醫療院所是否已依法完成社會安全網等相關通報，若發現未通報情形，請衛生單位人員立即進行通報。並請優先洽醫療院所、社政單位等單位，確認並蒐集個案基本資料，並請依據實際情況填寫。</t>
    <phoneticPr fontId="1" type="noConversion"/>
  </si>
  <si>
    <t>次項目</t>
    <phoneticPr fontId="1" type="noConversion"/>
  </si>
  <si>
    <t>主項目</t>
    <phoneticPr fontId="1" type="noConversion"/>
  </si>
  <si>
    <t>填寫欄位1</t>
    <phoneticPr fontId="1" type="noConversion"/>
  </si>
  <si>
    <t>填寫欄位2</t>
    <phoneticPr fontId="1" type="noConversion"/>
  </si>
  <si>
    <t>(二) 產生淋病症狀起始日(YYYY/MM/DD)</t>
    <phoneticPr fontId="1" type="noConversion"/>
  </si>
  <si>
    <t>(三) 開始治療的時間(YYYY/MM/DD)</t>
    <phoneticPr fontId="1" type="noConversion"/>
  </si>
  <si>
    <t>參考淋病常見臨床用藥：
1.ceftriaxone 500mg (IM, single dose)/1g (IM, single dose)/1g (IM, qd, 7days)
2.cefixime 400mg (PO, single dose)/800mg (PO, single dose)
3.gentamicin 240mg (IM, single dose)
4.doxycycline 100mg (PO, bid, 7days)
5.azithromycin 1g (PO, single dose)/ 2g (PO, single dose)
6.erythromtcin 0.5% 眼藥膏
7.其他藥品、劑量、用法</t>
    <phoneticPr fontId="1" type="noConversion"/>
  </si>
  <si>
    <t>是，同時感染其他的性病包括，請在右邊(D欄)說明</t>
    <phoneticPr fontId="1" type="noConversion"/>
  </si>
  <si>
    <t>請填入藍底儲存格中，並以加密檔案進行單位間資料傳輸</t>
    <phoneticPr fontId="1" type="noConversion"/>
  </si>
  <si>
    <t>當次聯繫所獲得或衛教的資訊(自行登打填寫)</t>
    <phoneticPr fontId="1" type="noConversion"/>
  </si>
  <si>
    <t>結案日期(YYYY/MM/DD)</t>
    <phoneticPr fontId="1" type="noConversion"/>
  </si>
  <si>
    <r>
      <t xml:space="preserve">風險管理個案衛教諮詢(單選題，下拉式選單)
</t>
    </r>
    <r>
      <rPr>
        <sz val="12"/>
        <color theme="1"/>
        <rFont val="標楷體"/>
        <family val="4"/>
        <charset val="136"/>
      </rPr>
      <t>已提供風險管理個案衛教諮詢服務，並提醒治療期間須配合醫囑指示接受治療，不可自行停藥，及攜性接觸者/伴侶就醫等事項。性接觸者/伴侶不明之風險管理個案，已加強個案衛教，包含：性病預防之方法、安全性行為及性接觸者/伴侶就醫接受檢驗及治療之重要性等。</t>
    </r>
    <phoneticPr fontId="1" type="noConversion"/>
  </si>
  <si>
    <r>
      <t xml:space="preserve">風險管理個案接觸者追蹤暨伴侶服務(單選題，下拉式選單)
</t>
    </r>
    <r>
      <rPr>
        <sz val="12"/>
        <color theme="1"/>
        <rFont val="標楷體"/>
        <family val="4"/>
        <charset val="136"/>
      </rPr>
      <t>若已知風險管理個案之性接觸者/伴侶尚未就醫接受治療，已鼓勵個案告知並偕伴侶接受檢查，並提供性接觸者/伴侶資訊，由臨床或公衛協助轉介至所屬醫療機構或至性健康友善門診接受檢查、診斷及治療。</t>
    </r>
    <phoneticPr fontId="1" type="noConversion"/>
  </si>
  <si>
    <t>針對非淋病抗藥性之「風險管理個案(未滿16歲淋病個案等)」需要再回診評估及就醫治療的原因(單選題，下拉式選單)</t>
    <phoneticPr fontId="1" type="noConversion"/>
  </si>
  <si>
    <r>
      <t xml:space="preserve">已協助需就醫評估或治療之風險管理個案轉介就醫(單選題，下拉式選單)
</t>
    </r>
    <r>
      <rPr>
        <sz val="12"/>
        <color theme="1"/>
        <rFont val="標楷體"/>
        <family val="4"/>
        <charset val="136"/>
      </rPr>
      <t>(承上，填需再回診評估及就醫治療者須填答)</t>
    </r>
    <phoneticPr fontId="1" type="noConversion"/>
  </si>
  <si>
    <t>結案原因(單選題，下拉式選單)</t>
    <phoneticPr fontId="1" type="noConversion"/>
  </si>
  <si>
    <t>衛生局收到日</t>
    <phoneticPr fontId="1" type="noConversion"/>
  </si>
  <si>
    <t>選項(選項間請使用斜線"/"進行區分)</t>
    <phoneticPr fontId="1" type="noConversion"/>
  </si>
  <si>
    <t>個案性接觸者/伴侶類型
(可複選，請勾選)</t>
    <phoneticPr fontId="1" type="noConversion"/>
  </si>
  <si>
    <t>(一)性行為方式(可複選，請勾選)</t>
    <phoneticPr fontId="1" type="noConversion"/>
  </si>
  <si>
    <t>(三)無使用保險套原因(可複選，請勾選)</t>
    <phoneticPr fontId="1" type="noConversion"/>
  </si>
  <si>
    <t>承上，如有，情形為何?(可複選，請勾選)</t>
    <phoneticPr fontId="1" type="noConversion"/>
  </si>
  <si>
    <t>承上，如有，症狀為?(可複選，請勾選)</t>
    <phoneticPr fontId="1" type="noConversion"/>
  </si>
  <si>
    <t>穩定性伴侶(配偶、長期伴侶，有感情基礎關係)
非固定性伴侶(與特定對象發生不只一次性行為，如固定約炮)
一次性伴侶(與特定對象僅發生一次性行為，如一夜情)</t>
    <phoneticPr fontId="1" type="noConversion"/>
  </si>
  <si>
    <t>(五)承上，如有，曾使用的藥物？(可複選，請自行填入E欄選項，範例：G水/大麻)</t>
    <phoneticPr fontId="1" type="noConversion"/>
  </si>
  <si>
    <t>(五)家庭結構因子-同住者包含(可複選，請勾選)</t>
    <phoneticPr fontId="1" type="noConversion"/>
  </si>
  <si>
    <t>同住者有幾人?(任意值)</t>
    <phoneticPr fontId="1" type="noConversion"/>
  </si>
  <si>
    <t>十二、疫調及訪視紀錄(多次訪視請自行增加列數)：
請依時間順序紀錄疫調相關過程，並依實際情形填寫，如：於某月某日何時與個案、醫療院所或社政單位聯繫，以及當次聯繫所獲得的資訊(如：個案或相關單位主動提供或未在淋病疫調單中揭露之相關內容)，或後續是否有轉介至醫療、社政、警政或接受其他支持服務等。</t>
    <phoneticPr fontId="1" type="noConversion"/>
  </si>
  <si>
    <t>追蹤及訪視記錄(請依時間順序紀錄個案追蹤及訪視歷程與結果，多次訪視請自行增加列數)
包括：提供個案衛教及諮詢事項、個案治療及預後情形、性接觸者/伴侶追蹤、就醫、接受檢驗及治療情形等</t>
    <phoneticPr fontId="1" type="noConversion"/>
  </si>
  <si>
    <t xml:space="preserve">(四) 治療的淋病用藥種類名稱、劑量及用法(請自行登打填寫或填入E欄選項)
</t>
    <phoneticPr fontId="1" type="noConversion"/>
  </si>
  <si>
    <t>(9)檢驗日期
(YYYY/MM/DD)</t>
    <phoneticPr fontId="1" type="noConversion"/>
  </si>
  <si>
    <t>(6)連絡方式
(電話/手機/line)</t>
    <phoneticPr fontId="1" type="noConversion"/>
  </si>
  <si>
    <t>(5)出生年月日
(YYYY/MM/DD)</t>
    <phoneticPr fontId="1" type="noConversion"/>
  </si>
  <si>
    <t>當次聯繫所獲得或衛教的資訊
(自行登打填寫)</t>
    <phoneticPr fontId="1" type="noConversion"/>
  </si>
  <si>
    <t>承上如是，平台名稱(自行登打填寫)</t>
    <phoneticPr fontId="1" type="noConversion"/>
  </si>
  <si>
    <t>淋病個案疫調單(未滿16歲)</t>
    <phoneticPr fontId="1" type="noConversion"/>
  </si>
  <si>
    <t>疫調單-九、性接觸者伴侶資料(未滿16歲)</t>
    <phoneticPr fontId="1" type="noConversion"/>
  </si>
  <si>
    <t>淋病個案追蹤單(未滿16歲)</t>
    <phoneticPr fontId="1" type="noConversion"/>
  </si>
  <si>
    <t>傳染病通報系統(NIDRS)
通報單編號</t>
    <phoneticPr fontId="1" type="noConversion"/>
  </si>
  <si>
    <t>填寫欄位</t>
    <phoneticPr fontId="1" type="noConversion"/>
  </si>
  <si>
    <t>追蹤單迄日</t>
  </si>
  <si>
    <t>個案監護人(含家長)</t>
  </si>
  <si>
    <t>社政單位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</si>
</sst>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新細明體"/>
      <family val="2"/>
      <scheme val="minor"/>
    </font>
    <font>
      <sz val="9"/>
      <name val="新細明體"/>
      <family val="3"/>
      <charset val="136"/>
      <scheme val="minor"/>
    </font>
    <font>
      <sz val="11"/>
      <color theme="1"/>
      <name val="新細明體"/>
      <family val="2"/>
      <scheme val="minor"/>
    </font>
    <font>
      <sz val="12"/>
      <color rgb="FF9C0006"/>
      <name val="新細明體"/>
      <family val="2"/>
      <charset val="136"/>
      <scheme val="minor"/>
    </font>
    <font>
      <sz val="12"/>
      <color theme="1"/>
      <name val="標楷體"/>
      <family val="4"/>
      <charset val="136"/>
    </font>
    <font>
      <b/>
      <sz val="18"/>
      <color theme="1"/>
      <name val="標楷體"/>
      <family val="4"/>
      <charset val="136"/>
    </font>
    <font>
      <b/>
      <sz val="20"/>
      <color theme="1"/>
      <name val="標楷體"/>
      <family val="4"/>
      <charset val="136"/>
    </font>
    <font>
      <b/>
      <sz val="14"/>
      <color theme="1"/>
      <name val="標楷體"/>
      <family val="4"/>
      <charset val="136"/>
    </font>
    <font>
      <b/>
      <sz val="14"/>
      <color rgb="FF1B1C1D"/>
      <name val="標楷體"/>
      <family val="4"/>
      <charset val="136"/>
    </font>
    <font>
      <sz val="14"/>
      <color rgb="FF1B1C1D"/>
      <name val="標楷體"/>
      <family val="4"/>
      <charset val="136"/>
    </font>
    <font>
      <sz val="12"/>
      <color rgb="FF9C0006"/>
      <name val="標楷體"/>
      <family val="4"/>
      <charset val="136"/>
    </font>
    <font>
      <b/>
      <sz val="12"/>
      <color theme="1"/>
      <name val="標楷體"/>
      <family val="4"/>
      <charset val="136"/>
    </font>
    <font>
      <sz val="9"/>
      <color rgb="FF000000"/>
      <name val="Microsoft JhengHei UI"/>
      <family val="2"/>
      <charset val="136"/>
    </font>
    <font>
      <sz val="10"/>
      <color theme="1"/>
      <name val="標楷體"/>
      <family val="4"/>
      <charset val="136"/>
    </font>
  </fonts>
  <fills count="7">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4"/>
      </patternFill>
    </fill>
    <fill>
      <patternFill patternType="solid">
        <fgColor theme="0"/>
        <bgColor indexed="64"/>
      </patternFill>
    </fill>
    <fill>
      <patternFill patternType="solid">
        <fgColor theme="2"/>
        <bgColor indexed="64"/>
      </patternFill>
    </fill>
  </fills>
  <borders count="20">
    <border>
      <left/>
      <right/>
      <top/>
      <bottom/>
      <diagonal/>
    </border>
    <border>
      <left style="medium">
        <color rgb="FF000000"/>
      </left>
      <right style="medium">
        <color rgb="FF000000"/>
      </right>
      <top style="medium">
        <color rgb="FF000000"/>
      </top>
      <bottom style="medium">
        <color rgb="FF000000"/>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rgb="FFB2B2B2"/>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top/>
      <bottom style="medium">
        <color rgb="FF000000"/>
      </bottom>
      <diagonal/>
    </border>
  </borders>
  <cellStyleXfs count="3">
    <xf numFmtId="0" fontId="0" fillId="0" borderId="0"/>
    <xf numFmtId="0" fontId="3" fillId="2" borderId="0" applyNumberFormat="0" applyBorder="0" applyAlignment="0" applyProtection="0">
      <alignment vertical="center"/>
    </xf>
    <xf numFmtId="0" fontId="2" fillId="3" borderId="2" applyNumberFormat="0" applyFont="0" applyAlignment="0" applyProtection="0">
      <alignment vertical="center"/>
    </xf>
  </cellStyleXfs>
  <cellXfs count="92">
    <xf numFmtId="0" fontId="0" fillId="0" borderId="0" xfId="0"/>
    <xf numFmtId="0" fontId="0" fillId="0" borderId="0" xfId="0" applyAlignment="1"/>
    <xf numFmtId="0" fontId="7" fillId="0" borderId="3" xfId="0" applyFont="1" applyBorder="1" applyAlignment="1">
      <alignment horizontal="center" vertical="top" wrapText="1"/>
    </xf>
    <xf numFmtId="0" fontId="7" fillId="0" borderId="3" xfId="0" applyFont="1" applyBorder="1" applyAlignment="1">
      <alignment vertical="top" wrapText="1"/>
    </xf>
    <xf numFmtId="0" fontId="11" fillId="0" borderId="0" xfId="0" applyFont="1" applyAlignment="1">
      <alignment vertical="top" wrapText="1"/>
    </xf>
    <xf numFmtId="0" fontId="4" fillId="0" borderId="0" xfId="0" applyFont="1" applyAlignment="1">
      <alignment vertical="top"/>
    </xf>
    <xf numFmtId="0" fontId="9" fillId="0" borderId="1" xfId="0" applyFont="1" applyBorder="1" applyAlignment="1">
      <alignment horizontal="center" vertical="center" readingOrder="1"/>
    </xf>
    <xf numFmtId="0" fontId="4" fillId="0" borderId="0" xfId="0" applyFont="1" applyAlignment="1">
      <alignment horizontal="left" vertical="center"/>
    </xf>
    <xf numFmtId="0" fontId="7" fillId="4" borderId="3" xfId="0" applyFont="1" applyFill="1" applyBorder="1"/>
    <xf numFmtId="0" fontId="7" fillId="0" borderId="3" xfId="0" applyFont="1" applyFill="1" applyBorder="1" applyAlignment="1">
      <alignment vertical="top" wrapText="1"/>
    </xf>
    <xf numFmtId="0" fontId="7" fillId="4" borderId="3" xfId="0" applyFont="1" applyFill="1" applyBorder="1" applyProtection="1">
      <protection locked="0"/>
    </xf>
    <xf numFmtId="14" fontId="7" fillId="4" borderId="3" xfId="0" applyNumberFormat="1" applyFont="1" applyFill="1" applyBorder="1" applyProtection="1">
      <protection locked="0"/>
    </xf>
    <xf numFmtId="0" fontId="7" fillId="5" borderId="3" xfId="0" applyFont="1" applyFill="1" applyBorder="1" applyAlignment="1">
      <alignment vertical="top"/>
    </xf>
    <xf numFmtId="14" fontId="7" fillId="4" borderId="3" xfId="0" applyNumberFormat="1" applyFont="1" applyFill="1" applyBorder="1" applyAlignment="1" applyProtection="1">
      <alignment vertical="top" wrapText="1"/>
      <protection locked="0"/>
    </xf>
    <xf numFmtId="0" fontId="7" fillId="4" borderId="3" xfId="0" applyFont="1" applyFill="1" applyBorder="1" applyAlignment="1" applyProtection="1">
      <alignment vertical="top"/>
      <protection locked="0"/>
    </xf>
    <xf numFmtId="0" fontId="7" fillId="4" borderId="3" xfId="0" applyFont="1" applyFill="1" applyBorder="1" applyAlignment="1" applyProtection="1">
      <alignment horizontal="left" vertical="center"/>
      <protection locked="0"/>
    </xf>
    <xf numFmtId="0" fontId="9" fillId="0" borderId="1" xfId="0" applyFont="1" applyBorder="1" applyAlignment="1" applyProtection="1">
      <alignment horizontal="left" vertical="center" readingOrder="1"/>
      <protection locked="0"/>
    </xf>
    <xf numFmtId="14" fontId="9" fillId="0" borderId="1" xfId="0" applyNumberFormat="1" applyFont="1" applyBorder="1" applyAlignment="1" applyProtection="1">
      <alignment horizontal="left" vertical="center" readingOrder="1"/>
      <protection locked="0"/>
    </xf>
    <xf numFmtId="14" fontId="4" fillId="4" borderId="3" xfId="0" applyNumberFormat="1" applyFont="1" applyFill="1" applyBorder="1" applyAlignment="1" applyProtection="1">
      <alignment vertical="top" wrapText="1"/>
      <protection locked="0"/>
    </xf>
    <xf numFmtId="0" fontId="4" fillId="4" borderId="3" xfId="0" applyFont="1" applyFill="1" applyBorder="1" applyAlignment="1" applyProtection="1">
      <alignment vertical="top" wrapText="1"/>
      <protection locked="0"/>
    </xf>
    <xf numFmtId="0" fontId="4" fillId="4" borderId="3" xfId="0" applyFont="1" applyFill="1" applyBorder="1" applyAlignment="1" applyProtection="1">
      <alignment vertical="top"/>
      <protection locked="0"/>
    </xf>
    <xf numFmtId="0" fontId="9" fillId="0" borderId="1" xfId="0" applyNumberFormat="1" applyFont="1" applyBorder="1" applyAlignment="1" applyProtection="1">
      <alignment horizontal="left" vertical="center" readingOrder="1"/>
    </xf>
    <xf numFmtId="0" fontId="8" fillId="0" borderId="1" xfId="0" applyFont="1" applyBorder="1" applyAlignment="1" applyProtection="1">
      <alignment horizontal="center" vertical="center" wrapText="1" readingOrder="1"/>
    </xf>
    <xf numFmtId="0" fontId="8" fillId="0" borderId="1" xfId="0" applyFont="1" applyBorder="1" applyAlignment="1" applyProtection="1">
      <alignment horizontal="left" vertical="center" readingOrder="1"/>
    </xf>
    <xf numFmtId="0" fontId="8" fillId="0" borderId="1" xfId="0" applyFont="1" applyBorder="1" applyAlignment="1" applyProtection="1">
      <alignment horizontal="left" vertical="center" wrapText="1" readingOrder="1"/>
    </xf>
    <xf numFmtId="0" fontId="0" fillId="0" borderId="0" xfId="0" applyProtection="1"/>
    <xf numFmtId="49" fontId="10" fillId="2" borderId="3" xfId="1" applyNumberFormat="1" applyFont="1" applyBorder="1" applyAlignment="1" applyProtection="1">
      <alignment horizontal="right" vertical="center" wrapText="1"/>
    </xf>
    <xf numFmtId="14" fontId="10" fillId="2" borderId="3" xfId="1" applyNumberFormat="1" applyFont="1" applyBorder="1" applyAlignment="1" applyProtection="1">
      <alignment horizontal="right" vertical="center" wrapText="1"/>
    </xf>
    <xf numFmtId="0" fontId="4" fillId="0" borderId="3" xfId="0" applyFont="1" applyBorder="1" applyAlignment="1" applyProtection="1">
      <alignment horizontal="left" vertical="center" wrapText="1"/>
    </xf>
    <xf numFmtId="0" fontId="4" fillId="0" borderId="3" xfId="0" applyFont="1" applyBorder="1" applyAlignment="1" applyProtection="1">
      <alignment horizontal="left" vertical="center"/>
    </xf>
    <xf numFmtId="0" fontId="11" fillId="0" borderId="3" xfId="0" applyFont="1" applyBorder="1" applyAlignment="1" applyProtection="1">
      <alignment vertical="top" wrapText="1"/>
    </xf>
    <xf numFmtId="0" fontId="11" fillId="0" borderId="4" xfId="0" applyFont="1" applyBorder="1" applyAlignment="1" applyProtection="1">
      <alignment vertical="top" wrapText="1"/>
    </xf>
    <xf numFmtId="0" fontId="11" fillId="0" borderId="5" xfId="0" applyFont="1" applyBorder="1" applyAlignment="1" applyProtection="1">
      <alignment vertical="top" wrapText="1"/>
    </xf>
    <xf numFmtId="0" fontId="11" fillId="0" borderId="6" xfId="0" applyFont="1" applyBorder="1" applyAlignment="1" applyProtection="1">
      <alignment vertical="top" wrapText="1"/>
    </xf>
    <xf numFmtId="0" fontId="11" fillId="0" borderId="3" xfId="0" applyFont="1" applyBorder="1" applyAlignment="1" applyProtection="1">
      <alignment vertical="top"/>
    </xf>
    <xf numFmtId="49" fontId="10" fillId="5" borderId="3" xfId="1" applyNumberFormat="1" applyFont="1" applyFill="1" applyBorder="1" applyAlignment="1" applyProtection="1">
      <alignment horizontal="right" vertical="center" wrapText="1"/>
    </xf>
    <xf numFmtId="14" fontId="10" fillId="5" borderId="3" xfId="1" applyNumberFormat="1" applyFont="1" applyFill="1" applyBorder="1" applyAlignment="1" applyProtection="1">
      <alignment horizontal="right" vertical="center" wrapText="1"/>
    </xf>
    <xf numFmtId="0" fontId="11" fillId="4" borderId="3" xfId="0" applyFont="1" applyFill="1" applyBorder="1" applyAlignment="1" applyProtection="1">
      <alignment vertical="center" wrapText="1"/>
    </xf>
    <xf numFmtId="0" fontId="4" fillId="4" borderId="4" xfId="0" applyFont="1" applyFill="1" applyBorder="1" applyAlignment="1" applyProtection="1">
      <alignment vertical="top" wrapText="1"/>
      <protection locked="0"/>
    </xf>
    <xf numFmtId="0" fontId="4" fillId="4" borderId="6" xfId="0" applyFont="1" applyFill="1" applyBorder="1" applyAlignment="1" applyProtection="1">
      <alignment vertical="top" wrapText="1"/>
      <protection locked="0"/>
    </xf>
    <xf numFmtId="0" fontId="4" fillId="4" borderId="5" xfId="0" applyFont="1" applyFill="1" applyBorder="1" applyAlignment="1" applyProtection="1">
      <alignment vertical="top" wrapText="1"/>
      <protection locked="0"/>
    </xf>
    <xf numFmtId="14" fontId="4" fillId="4" borderId="6" xfId="0" applyNumberFormat="1" applyFont="1" applyFill="1" applyBorder="1" applyAlignment="1" applyProtection="1">
      <alignment vertical="top" wrapText="1"/>
      <protection locked="0"/>
    </xf>
    <xf numFmtId="0" fontId="11" fillId="6" borderId="3" xfId="0" applyFont="1" applyFill="1" applyBorder="1" applyAlignment="1" applyProtection="1">
      <alignment horizontal="center" vertical="top" wrapText="1"/>
    </xf>
    <xf numFmtId="0" fontId="11" fillId="6" borderId="3" xfId="0" applyFont="1" applyFill="1" applyBorder="1" applyAlignment="1" applyProtection="1">
      <alignment horizontal="left" vertical="center" wrapText="1"/>
    </xf>
    <xf numFmtId="0" fontId="11" fillId="6" borderId="3" xfId="0" applyFont="1" applyFill="1" applyBorder="1" applyAlignment="1" applyProtection="1">
      <alignment horizontal="center" vertical="center" wrapText="1"/>
    </xf>
    <xf numFmtId="49" fontId="11" fillId="6" borderId="3" xfId="0" applyNumberFormat="1" applyFont="1" applyFill="1" applyBorder="1" applyAlignment="1" applyProtection="1">
      <alignment horizontal="center" vertical="center" wrapText="1"/>
      <protection locked="0"/>
    </xf>
    <xf numFmtId="0" fontId="4" fillId="0" borderId="9" xfId="0" applyFont="1" applyBorder="1" applyAlignment="1" applyProtection="1">
      <alignment horizontal="left" vertical="center" wrapText="1"/>
    </xf>
    <xf numFmtId="0" fontId="4" fillId="4" borderId="4" xfId="0" applyFont="1" applyFill="1" applyBorder="1" applyAlignment="1" applyProtection="1">
      <alignment vertical="top"/>
      <protection locked="0"/>
    </xf>
    <xf numFmtId="0" fontId="4" fillId="4" borderId="6" xfId="0" applyFont="1" applyFill="1" applyBorder="1" applyAlignment="1" applyProtection="1">
      <alignment vertical="top"/>
      <protection locked="0"/>
    </xf>
    <xf numFmtId="0" fontId="4" fillId="4" borderId="5" xfId="0" applyFont="1" applyFill="1" applyBorder="1" applyAlignment="1" applyProtection="1">
      <alignment vertical="top"/>
      <protection locked="0"/>
    </xf>
    <xf numFmtId="0" fontId="4" fillId="0" borderId="9" xfId="0" applyFont="1" applyBorder="1" applyAlignment="1" applyProtection="1">
      <alignment horizontal="left" vertical="center"/>
    </xf>
    <xf numFmtId="0" fontId="11" fillId="0" borderId="9" xfId="0" applyFont="1" applyBorder="1" applyAlignment="1" applyProtection="1">
      <alignment vertical="top" wrapText="1"/>
    </xf>
    <xf numFmtId="0" fontId="4" fillId="4" borderId="14" xfId="0" applyFont="1" applyFill="1" applyBorder="1" applyAlignment="1" applyProtection="1">
      <alignment vertical="top" wrapText="1"/>
      <protection locked="0"/>
    </xf>
    <xf numFmtId="0" fontId="4" fillId="4" borderId="15" xfId="0" applyFont="1" applyFill="1" applyBorder="1" applyAlignment="1" applyProtection="1">
      <alignment vertical="top" wrapText="1"/>
      <protection locked="0"/>
    </xf>
    <xf numFmtId="0" fontId="4" fillId="4" borderId="16" xfId="0" applyFont="1" applyFill="1" applyBorder="1" applyAlignment="1" applyProtection="1">
      <alignment vertical="top" wrapText="1"/>
      <protection locked="0"/>
    </xf>
    <xf numFmtId="14" fontId="11" fillId="4" borderId="9" xfId="0" applyNumberFormat="1" applyFont="1" applyFill="1" applyBorder="1" applyAlignment="1" applyProtection="1">
      <alignment vertical="top" wrapText="1"/>
      <protection locked="0"/>
    </xf>
    <xf numFmtId="0" fontId="7" fillId="5" borderId="3" xfId="0" applyFont="1" applyFill="1" applyBorder="1" applyAlignment="1">
      <alignment horizontal="left" vertical="center" wrapText="1"/>
    </xf>
    <xf numFmtId="14" fontId="11" fillId="0" borderId="6" xfId="0" applyNumberFormat="1" applyFont="1" applyFill="1" applyBorder="1" applyAlignment="1" applyProtection="1">
      <alignment vertical="top" wrapText="1"/>
      <protection locked="0"/>
    </xf>
    <xf numFmtId="0" fontId="11" fillId="3" borderId="2" xfId="2" applyFont="1" applyAlignment="1">
      <alignment vertical="top" wrapText="1"/>
    </xf>
    <xf numFmtId="0" fontId="13" fillId="0" borderId="3" xfId="0" applyFont="1" applyBorder="1" applyAlignment="1" applyProtection="1">
      <alignment horizontal="left" vertical="center" wrapText="1"/>
    </xf>
    <xf numFmtId="0" fontId="7" fillId="0" borderId="3" xfId="0" applyFont="1" applyBorder="1" applyAlignment="1">
      <alignment horizontal="left" vertical="top" wrapText="1"/>
    </xf>
    <xf numFmtId="0" fontId="7" fillId="4" borderId="3" xfId="0" applyFont="1" applyFill="1" applyBorder="1" applyAlignment="1" applyProtection="1">
      <alignment horizontal="left" vertical="top" wrapText="1"/>
      <protection locked="0"/>
    </xf>
    <xf numFmtId="0" fontId="7" fillId="4" borderId="3" xfId="0" applyFont="1" applyFill="1" applyBorder="1" applyAlignment="1" applyProtection="1">
      <alignment horizontal="left" vertical="top"/>
      <protection locked="0"/>
    </xf>
    <xf numFmtId="0" fontId="0" fillId="0" borderId="0" xfId="0" applyAlignment="1">
      <alignment horizontal="left" vertical="top"/>
    </xf>
    <xf numFmtId="0" fontId="11" fillId="0" borderId="17" xfId="0" applyFont="1" applyBorder="1" applyAlignment="1" applyProtection="1">
      <alignment horizontal="left" vertical="top" wrapText="1"/>
    </xf>
    <xf numFmtId="0" fontId="11" fillId="0" borderId="0" xfId="0" applyFont="1" applyBorder="1" applyAlignment="1" applyProtection="1">
      <alignment horizontal="left" vertical="top" wrapText="1"/>
    </xf>
    <xf numFmtId="0" fontId="11" fillId="0" borderId="18" xfId="0" applyFont="1" applyBorder="1" applyAlignment="1" applyProtection="1">
      <alignment horizontal="left" vertical="top" wrapText="1"/>
    </xf>
    <xf numFmtId="0" fontId="4" fillId="4" borderId="7" xfId="0" applyFont="1" applyFill="1" applyBorder="1" applyAlignment="1" applyProtection="1">
      <alignment horizontal="left" vertical="center"/>
      <protection locked="0"/>
    </xf>
    <xf numFmtId="0" fontId="4" fillId="4" borderId="9" xfId="0" applyFont="1" applyFill="1" applyBorder="1" applyAlignment="1" applyProtection="1">
      <alignment horizontal="left" vertical="center"/>
      <protection locked="0"/>
    </xf>
    <xf numFmtId="0" fontId="11" fillId="0" borderId="7" xfId="0" applyFont="1" applyBorder="1" applyAlignment="1" applyProtection="1">
      <alignment horizontal="left" vertical="top" wrapText="1"/>
    </xf>
    <xf numFmtId="0" fontId="11" fillId="0" borderId="9" xfId="0" applyFont="1" applyBorder="1" applyAlignment="1" applyProtection="1">
      <alignment horizontal="left" vertical="top" wrapText="1"/>
    </xf>
    <xf numFmtId="0" fontId="11" fillId="0" borderId="12" xfId="0" applyFont="1" applyBorder="1" applyAlignment="1" applyProtection="1">
      <alignment horizontal="left" vertical="top" wrapText="1"/>
    </xf>
    <xf numFmtId="0" fontId="11" fillId="0" borderId="8" xfId="0" applyFont="1" applyBorder="1" applyAlignment="1" applyProtection="1">
      <alignment horizontal="left" vertical="top" wrapText="1"/>
    </xf>
    <xf numFmtId="0" fontId="5" fillId="0" borderId="10" xfId="0" applyFont="1" applyBorder="1" applyAlignment="1">
      <alignment horizontal="center" vertical="center"/>
    </xf>
    <xf numFmtId="0" fontId="11" fillId="3" borderId="2" xfId="2" applyFont="1" applyAlignment="1" applyProtection="1">
      <alignment horizontal="left" vertical="top" wrapText="1"/>
    </xf>
    <xf numFmtId="0" fontId="11" fillId="0" borderId="4" xfId="0" applyFont="1" applyBorder="1" applyAlignment="1" applyProtection="1">
      <alignment horizontal="left" vertical="top" wrapText="1"/>
    </xf>
    <xf numFmtId="0" fontId="11" fillId="0" borderId="5" xfId="0" applyFont="1" applyBorder="1" applyAlignment="1" applyProtection="1">
      <alignment horizontal="left" vertical="top" wrapText="1"/>
    </xf>
    <xf numFmtId="0" fontId="11" fillId="0" borderId="6" xfId="0" applyFont="1" applyBorder="1" applyAlignment="1" applyProtection="1">
      <alignment horizontal="left" vertical="top" wrapText="1"/>
    </xf>
    <xf numFmtId="0" fontId="11" fillId="0" borderId="11" xfId="0" applyFont="1" applyBorder="1" applyAlignment="1" applyProtection="1">
      <alignment horizontal="left" vertical="top" wrapText="1"/>
    </xf>
    <xf numFmtId="0" fontId="11" fillId="0" borderId="13" xfId="0" applyFont="1" applyBorder="1" applyAlignment="1" applyProtection="1">
      <alignment horizontal="left" vertical="top" wrapText="1"/>
    </xf>
    <xf numFmtId="0" fontId="13" fillId="0" borderId="14" xfId="0" applyFont="1" applyBorder="1" applyAlignment="1" applyProtection="1">
      <alignment horizontal="left" vertical="center" wrapText="1"/>
    </xf>
    <xf numFmtId="0" fontId="13" fillId="0" borderId="15" xfId="0" applyFont="1" applyBorder="1" applyAlignment="1" applyProtection="1">
      <alignment horizontal="left" vertical="center" wrapText="1"/>
    </xf>
    <xf numFmtId="0" fontId="13" fillId="0" borderId="16" xfId="0" applyFont="1" applyBorder="1" applyAlignment="1" applyProtection="1">
      <alignment horizontal="left" vertical="center" wrapText="1"/>
    </xf>
    <xf numFmtId="0" fontId="11" fillId="0" borderId="14" xfId="0" applyFont="1" applyBorder="1" applyAlignment="1" applyProtection="1">
      <alignment horizontal="left" vertical="top" wrapText="1"/>
    </xf>
    <xf numFmtId="0" fontId="11" fillId="0" borderId="15" xfId="0" applyFont="1" applyBorder="1" applyAlignment="1" applyProtection="1">
      <alignment horizontal="left" vertical="top" wrapText="1"/>
    </xf>
    <xf numFmtId="0" fontId="11" fillId="0" borderId="16" xfId="0" applyFont="1" applyBorder="1" applyAlignment="1" applyProtection="1">
      <alignment horizontal="left" vertical="top" wrapText="1"/>
    </xf>
    <xf numFmtId="0" fontId="6" fillId="0" borderId="19" xfId="0" applyFont="1" applyBorder="1" applyAlignment="1">
      <alignment horizontal="center"/>
    </xf>
    <xf numFmtId="0" fontId="6" fillId="0" borderId="0" xfId="0" applyFont="1" applyBorder="1" applyAlignment="1">
      <alignment horizontal="center" vertical="center" wrapText="1"/>
    </xf>
    <xf numFmtId="0" fontId="6" fillId="0" borderId="0" xfId="0" applyFont="1" applyBorder="1" applyAlignment="1">
      <alignment horizontal="center" vertical="center"/>
    </xf>
    <xf numFmtId="0" fontId="7" fillId="0" borderId="7" xfId="0" applyFont="1" applyFill="1" applyBorder="1" applyAlignment="1">
      <alignment horizontal="left" vertical="top" wrapText="1"/>
    </xf>
    <xf numFmtId="0" fontId="7" fillId="0" borderId="8" xfId="0" applyFont="1" applyFill="1" applyBorder="1" applyAlignment="1">
      <alignment horizontal="left" vertical="top" wrapText="1"/>
    </xf>
    <xf numFmtId="0" fontId="7" fillId="0" borderId="9" xfId="0" applyFont="1" applyFill="1" applyBorder="1" applyAlignment="1">
      <alignment horizontal="left" vertical="top" wrapText="1"/>
    </xf>
  </cellXfs>
  <cellStyles count="3">
    <cellStyle name="一般" xfId="0" builtinId="0"/>
    <cellStyle name="備註" xfId="2" builtinId="10"/>
    <cellStyle name="壞" xfId="1"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checked="Checked"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checked="Checked" lockText="1" noThreeD="1"/>
</file>

<file path=xl/ctrlProps/ctrlProp37.xml><?xml version="1.0" encoding="utf-8"?>
<formControlPr xmlns="http://schemas.microsoft.com/office/spreadsheetml/2009/9/main" objectType="CheckBox" checked="Checked"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4057650</xdr:colOff>
          <xdr:row>8</xdr:row>
          <xdr:rowOff>19050</xdr:rowOff>
        </xdr:from>
        <xdr:to>
          <xdr:col>2</xdr:col>
          <xdr:colOff>2590800</xdr:colOff>
          <xdr:row>12</xdr:row>
          <xdr:rowOff>57150</xdr:rowOff>
        </xdr:to>
        <xdr:grpSp>
          <xdr:nvGrpSpPr>
            <xdr:cNvPr id="2" name="群組 1">
              <a:extLst>
                <a:ext uri="{FF2B5EF4-FFF2-40B4-BE49-F238E27FC236}">
                  <a16:creationId xmlns:a16="http://schemas.microsoft.com/office/drawing/2014/main" id="{00000000-0008-0000-0000-000002000000}"/>
                </a:ext>
              </a:extLst>
            </xdr:cNvPr>
            <xdr:cNvGrpSpPr/>
          </xdr:nvGrpSpPr>
          <xdr:grpSpPr>
            <a:xfrm>
              <a:off x="5095875" y="2933700"/>
              <a:ext cx="2590800" cy="1104900"/>
              <a:chOff x="7153275" y="2362200"/>
              <a:chExt cx="2476500" cy="876300"/>
            </a:xfrm>
          </xdr:grpSpPr>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7153275" y="236220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穩定性伴侶</a:t>
                </a:r>
              </a:p>
            </xdr:txBody>
          </xdr:sp>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7153275" y="257175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非固定性伴侶</a:t>
                </a:r>
              </a:p>
            </xdr:txBody>
          </xdr:sp>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7153275" y="278130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一次性伴侶</a:t>
                </a:r>
              </a:p>
            </xdr:txBody>
          </xdr:sp>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7153275" y="299085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性交易服務者</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4067175</xdr:colOff>
          <xdr:row>12</xdr:row>
          <xdr:rowOff>19050</xdr:rowOff>
        </xdr:from>
        <xdr:to>
          <xdr:col>2</xdr:col>
          <xdr:colOff>2600325</xdr:colOff>
          <xdr:row>16</xdr:row>
          <xdr:rowOff>0</xdr:rowOff>
        </xdr:to>
        <xdr:grpSp>
          <xdr:nvGrpSpPr>
            <xdr:cNvPr id="14" name="群組 13">
              <a:extLst>
                <a:ext uri="{FF2B5EF4-FFF2-40B4-BE49-F238E27FC236}">
                  <a16:creationId xmlns:a16="http://schemas.microsoft.com/office/drawing/2014/main" id="{00000000-0008-0000-0000-00000E000000}"/>
                </a:ext>
              </a:extLst>
            </xdr:cNvPr>
            <xdr:cNvGrpSpPr/>
          </xdr:nvGrpSpPr>
          <xdr:grpSpPr>
            <a:xfrm>
              <a:off x="5095875" y="4000500"/>
              <a:ext cx="2600325" cy="819150"/>
              <a:chOff x="7153275" y="2362201"/>
              <a:chExt cx="2476500" cy="876299"/>
            </a:xfrm>
          </xdr:grpSpPr>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7153275" y="2362201"/>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陰道交</a:t>
                </a:r>
              </a:p>
            </xdr:txBody>
          </xdr:sp>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7153275" y="257175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肛交</a:t>
                </a:r>
              </a:p>
            </xdr:txBody>
          </xdr:sp>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7153275" y="278130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口交</a:t>
                </a:r>
              </a:p>
            </xdr:txBody>
          </xdr:sp>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7153275" y="299085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其他，請填右方D欄</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208</xdr:colOff>
          <xdr:row>17</xdr:row>
          <xdr:rowOff>15878</xdr:rowOff>
        </xdr:from>
        <xdr:to>
          <xdr:col>2</xdr:col>
          <xdr:colOff>3056202</xdr:colOff>
          <xdr:row>26</xdr:row>
          <xdr:rowOff>19050</xdr:rowOff>
        </xdr:to>
        <xdr:grpSp>
          <xdr:nvGrpSpPr>
            <xdr:cNvPr id="4" name="群組 3">
              <a:extLst>
                <a:ext uri="{FF2B5EF4-FFF2-40B4-BE49-F238E27FC236}">
                  <a16:creationId xmlns:a16="http://schemas.microsoft.com/office/drawing/2014/main" id="{00000000-0008-0000-0000-000004000000}"/>
                </a:ext>
              </a:extLst>
            </xdr:cNvPr>
            <xdr:cNvGrpSpPr/>
          </xdr:nvGrpSpPr>
          <xdr:grpSpPr>
            <a:xfrm>
              <a:off x="5096083" y="5254628"/>
              <a:ext cx="3055994" cy="1889122"/>
              <a:chOff x="7172324" y="4229098"/>
              <a:chExt cx="2609850" cy="1685925"/>
            </a:xfrm>
          </xdr:grpSpPr>
          <xdr:grpSp>
            <xdr:nvGrpSpPr>
              <xdr:cNvPr id="3" name="群組 2">
                <a:extLst>
                  <a:ext uri="{FF2B5EF4-FFF2-40B4-BE49-F238E27FC236}">
                    <a16:creationId xmlns:a16="http://schemas.microsoft.com/office/drawing/2014/main" id="{00000000-0008-0000-0000-000003000000}"/>
                  </a:ext>
                </a:extLst>
              </xdr:cNvPr>
              <xdr:cNvGrpSpPr/>
            </xdr:nvGrpSpPr>
            <xdr:grpSpPr>
              <a:xfrm>
                <a:off x="7172324" y="4229098"/>
                <a:ext cx="2609850" cy="1502396"/>
                <a:chOff x="7172324" y="4229099"/>
                <a:chExt cx="2609850" cy="1719848"/>
              </a:xfrm>
            </xdr:grpSpPr>
            <xdr:grpSp>
              <xdr:nvGrpSpPr>
                <xdr:cNvPr id="19" name="群組 18">
                  <a:extLst>
                    <a:ext uri="{FF2B5EF4-FFF2-40B4-BE49-F238E27FC236}">
                      <a16:creationId xmlns:a16="http://schemas.microsoft.com/office/drawing/2014/main" id="{00000000-0008-0000-0000-000013000000}"/>
                    </a:ext>
                  </a:extLst>
                </xdr:cNvPr>
                <xdr:cNvGrpSpPr/>
              </xdr:nvGrpSpPr>
              <xdr:grpSpPr>
                <a:xfrm>
                  <a:off x="7172324" y="4229099"/>
                  <a:ext cx="2609850" cy="869361"/>
                  <a:chOff x="7153274" y="2362200"/>
                  <a:chExt cx="2476500" cy="930014"/>
                </a:xfrm>
              </xdr:grpSpPr>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7153274" y="2362200"/>
                    <a:ext cx="1958892"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手邊沒有保險套</a:t>
                    </a:r>
                  </a:p>
                </xdr:txBody>
              </xdr:sp>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7153274" y="2589653"/>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覺得保險套太貴</a:t>
                    </a:r>
                  </a:p>
                </xdr:txBody>
              </xdr:sp>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7153274" y="2817110"/>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性接觸者/伴侶拒絕使用</a:t>
                    </a:r>
                  </a:p>
                </xdr:txBody>
              </xdr:sp>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7153274" y="3044564"/>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使用起來不舒服</a:t>
                    </a:r>
                  </a:p>
                </xdr:txBody>
              </xdr:sp>
            </xdr:grpSp>
            <xdr:grpSp>
              <xdr:nvGrpSpPr>
                <xdr:cNvPr id="24" name="群組 23">
                  <a:extLst>
                    <a:ext uri="{FF2B5EF4-FFF2-40B4-BE49-F238E27FC236}">
                      <a16:creationId xmlns:a16="http://schemas.microsoft.com/office/drawing/2014/main" id="{00000000-0008-0000-0000-000018000000}"/>
                    </a:ext>
                  </a:extLst>
                </xdr:cNvPr>
                <xdr:cNvGrpSpPr/>
              </xdr:nvGrpSpPr>
              <xdr:grpSpPr>
                <a:xfrm>
                  <a:off x="7172324" y="5079582"/>
                  <a:ext cx="2609850" cy="869365"/>
                  <a:chOff x="7153274" y="2375338"/>
                  <a:chExt cx="2476500" cy="930018"/>
                </a:xfrm>
              </xdr:grpSpPr>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7153274" y="2375338"/>
                    <a:ext cx="2476500" cy="2476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使用其他避孕方法</a:t>
                    </a:r>
                  </a:p>
                </xdr:txBody>
              </xdr:sp>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7153274" y="2602793"/>
                    <a:ext cx="2476500" cy="2476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覺得沒有必要</a:t>
                    </a:r>
                  </a:p>
                </xdr:txBody>
              </xdr:sp>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7153274" y="2830248"/>
                    <a:ext cx="2476500" cy="2476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沒有想到要用</a:t>
                    </a:r>
                  </a:p>
                </xdr:txBody>
              </xdr:sp>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7153274" y="3057706"/>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其他，請填右方D欄</a:t>
                    </a:r>
                  </a:p>
                </xdr:txBody>
              </xdr:sp>
            </xdr:grpSp>
          </xdr:grpSp>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7172324" y="5714998"/>
                <a:ext cx="2609850" cy="20002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不適用(每次都用保險套，或從未發生性行為)</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3035754</xdr:colOff>
          <xdr:row>29</xdr:row>
          <xdr:rowOff>9525</xdr:rowOff>
        </xdr:from>
        <xdr:to>
          <xdr:col>2</xdr:col>
          <xdr:colOff>3037152</xdr:colOff>
          <xdr:row>34</xdr:row>
          <xdr:rowOff>9525</xdr:rowOff>
        </xdr:to>
        <xdr:grpSp>
          <xdr:nvGrpSpPr>
            <xdr:cNvPr id="33" name="群組 32">
              <a:extLst>
                <a:ext uri="{FF2B5EF4-FFF2-40B4-BE49-F238E27FC236}">
                  <a16:creationId xmlns:a16="http://schemas.microsoft.com/office/drawing/2014/main" id="{00000000-0008-0000-0000-000021000000}"/>
                </a:ext>
              </a:extLst>
            </xdr:cNvPr>
            <xdr:cNvGrpSpPr/>
          </xdr:nvGrpSpPr>
          <xdr:grpSpPr>
            <a:xfrm>
              <a:off x="5074104" y="8696325"/>
              <a:ext cx="3058923" cy="1047750"/>
              <a:chOff x="7172324" y="4229097"/>
              <a:chExt cx="2609850" cy="1081982"/>
            </a:xfrm>
          </xdr:grpSpPr>
          <xdr:grpSp>
            <xdr:nvGrpSpPr>
              <xdr:cNvPr id="35" name="群組 34">
                <a:extLst>
                  <a:ext uri="{FF2B5EF4-FFF2-40B4-BE49-F238E27FC236}">
                    <a16:creationId xmlns:a16="http://schemas.microsoft.com/office/drawing/2014/main" id="{00000000-0008-0000-0000-000023000000}"/>
                  </a:ext>
                </a:extLst>
              </xdr:cNvPr>
              <xdr:cNvGrpSpPr/>
            </xdr:nvGrpSpPr>
            <xdr:grpSpPr>
              <a:xfrm>
                <a:off x="7172324" y="4229097"/>
                <a:ext cx="2609850" cy="869360"/>
                <a:chOff x="7153274" y="2362197"/>
                <a:chExt cx="2476500" cy="930013"/>
              </a:xfrm>
            </xdr:grpSpPr>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000-00001A040000}"/>
                    </a:ext>
                  </a:extLst>
                </xdr:cNvPr>
                <xdr:cNvSpPr/>
              </xdr:nvSpPr>
              <xdr:spPr bwMode="auto">
                <a:xfrm>
                  <a:off x="7153274" y="2362197"/>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接受輸血或血液製品 </a:t>
                  </a:r>
                </a:p>
              </xdr:txBody>
            </xdr:sp>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000-00001B040000}"/>
                    </a:ext>
                  </a:extLst>
                </xdr:cNvPr>
                <xdr:cNvSpPr/>
              </xdr:nvSpPr>
              <xdr:spPr bwMode="auto">
                <a:xfrm>
                  <a:off x="7153274" y="2589654"/>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接受洗腎 </a:t>
                  </a:r>
                </a:p>
              </xdr:txBody>
            </xdr:sp>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7153274" y="2817109"/>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因意外遭針扎、器械傷害/傷口或黏膜曾接觸他人血液</a:t>
                  </a:r>
                </a:p>
              </xdr:txBody>
            </xdr:sp>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000-00001D040000}"/>
                    </a:ext>
                  </a:extLst>
                </xdr:cNvPr>
                <xdr:cNvSpPr/>
              </xdr:nvSpPr>
              <xdr:spPr bwMode="auto">
                <a:xfrm>
                  <a:off x="7153274" y="3044561"/>
                  <a:ext cx="2476500" cy="24764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共用針頭或稀釋液</a:t>
                  </a:r>
                </a:p>
              </xdr:txBody>
            </xdr:sp>
          </xdr:grpSp>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7172324" y="5079580"/>
                <a:ext cx="2609850" cy="231499"/>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其它，請填右方D欄</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37</xdr:row>
          <xdr:rowOff>0</xdr:rowOff>
        </xdr:from>
        <xdr:to>
          <xdr:col>3</xdr:col>
          <xdr:colOff>0</xdr:colOff>
          <xdr:row>40</xdr:row>
          <xdr:rowOff>7414</xdr:rowOff>
        </xdr:to>
        <xdr:grpSp>
          <xdr:nvGrpSpPr>
            <xdr:cNvPr id="46" name="群組 45">
              <a:extLst>
                <a:ext uri="{FF2B5EF4-FFF2-40B4-BE49-F238E27FC236}">
                  <a16:creationId xmlns:a16="http://schemas.microsoft.com/office/drawing/2014/main" id="{00000000-0008-0000-0000-00002E000000}"/>
                </a:ext>
              </a:extLst>
            </xdr:cNvPr>
            <xdr:cNvGrpSpPr/>
          </xdr:nvGrpSpPr>
          <xdr:grpSpPr>
            <a:xfrm>
              <a:off x="5095875" y="10991850"/>
              <a:ext cx="3067050" cy="636064"/>
              <a:chOff x="7153274" y="2362207"/>
              <a:chExt cx="2476500" cy="702547"/>
            </a:xfrm>
          </xdr:grpSpPr>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7153274" y="2362207"/>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有尿道、陰道分泌物</a:t>
                </a:r>
              </a:p>
            </xdr:txBody>
          </xdr:sp>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7153274" y="2589654"/>
                <a:ext cx="2476500" cy="24765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解尿疼痛</a:t>
                </a:r>
              </a:p>
            </xdr:txBody>
          </xdr:sp>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7153274" y="2817102"/>
                <a:ext cx="2476500" cy="24765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其他致使就醫之情況，請填右方D欄</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44</xdr:row>
          <xdr:rowOff>0</xdr:rowOff>
        </xdr:from>
        <xdr:to>
          <xdr:col>2</xdr:col>
          <xdr:colOff>2908788</xdr:colOff>
          <xdr:row>47</xdr:row>
          <xdr:rowOff>7416</xdr:rowOff>
        </xdr:to>
        <xdr:grpSp>
          <xdr:nvGrpSpPr>
            <xdr:cNvPr id="74" name="群組 73">
              <a:extLst>
                <a:ext uri="{FF2B5EF4-FFF2-40B4-BE49-F238E27FC236}">
                  <a16:creationId xmlns:a16="http://schemas.microsoft.com/office/drawing/2014/main" id="{00000000-0008-0000-0000-00004A000000}"/>
                </a:ext>
              </a:extLst>
            </xdr:cNvPr>
            <xdr:cNvGrpSpPr/>
          </xdr:nvGrpSpPr>
          <xdr:grpSpPr>
            <a:xfrm>
              <a:off x="5095875" y="14992350"/>
              <a:ext cx="2908788" cy="636066"/>
              <a:chOff x="7153274" y="2362195"/>
              <a:chExt cx="2476500" cy="702563"/>
            </a:xfrm>
          </xdr:grpSpPr>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7153274" y="2362195"/>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有尿道、陰道分泌物</a:t>
                </a:r>
              </a:p>
            </xdr:txBody>
          </xdr:sp>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7153274" y="2589654"/>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解尿疼痛</a:t>
                </a:r>
              </a:p>
            </xdr:txBody>
          </xdr:sp>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7153274" y="2817108"/>
                <a:ext cx="24765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其他致使就醫之情況，請填右方D欄</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0</xdr:colOff>
          <xdr:row>66</xdr:row>
          <xdr:rowOff>409575</xdr:rowOff>
        </xdr:from>
        <xdr:to>
          <xdr:col>2</xdr:col>
          <xdr:colOff>1971675</xdr:colOff>
          <xdr:row>76</xdr:row>
          <xdr:rowOff>28575</xdr:rowOff>
        </xdr:to>
        <xdr:grpSp>
          <xdr:nvGrpSpPr>
            <xdr:cNvPr id="5" name="群組 4">
              <a:extLst>
                <a:ext uri="{FF2B5EF4-FFF2-40B4-BE49-F238E27FC236}">
                  <a16:creationId xmlns:a16="http://schemas.microsoft.com/office/drawing/2014/main" id="{00000000-0008-0000-0000-000005000000}"/>
                </a:ext>
              </a:extLst>
            </xdr:cNvPr>
            <xdr:cNvGrpSpPr/>
          </xdr:nvGrpSpPr>
          <xdr:grpSpPr>
            <a:xfrm>
              <a:off x="5095875" y="24203025"/>
              <a:ext cx="1971675" cy="1924050"/>
              <a:chOff x="7172325" y="19659595"/>
              <a:chExt cx="1971676" cy="1924049"/>
            </a:xfrm>
          </xdr:grpSpPr>
          <xdr:sp macro="" textlink="">
            <xdr:nvSpPr>
              <xdr:cNvPr id="1085" name="Check Box 61" hidden="1">
                <a:extLst>
                  <a:ext uri="{63B3BB69-23CF-44E3-9099-C40C66FF867C}">
                    <a14:compatExt spid="_x0000_s1085"/>
                  </a:ext>
                  <a:ext uri="{FF2B5EF4-FFF2-40B4-BE49-F238E27FC236}">
                    <a16:creationId xmlns:a16="http://schemas.microsoft.com/office/drawing/2014/main" id="{00000000-0008-0000-0000-00003D040000}"/>
                  </a:ext>
                </a:extLst>
              </xdr:cNvPr>
              <xdr:cNvSpPr/>
            </xdr:nvSpPr>
            <xdr:spPr bwMode="auto">
              <a:xfrm>
                <a:off x="7172325" y="19659595"/>
                <a:ext cx="139065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父</a:t>
                </a:r>
              </a:p>
            </xdr:txBody>
          </xdr:sp>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7172325" y="19869150"/>
                <a:ext cx="173355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母</a:t>
                </a:r>
              </a:p>
            </xdr:txBody>
          </xdr:sp>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7172325" y="20078700"/>
                <a:ext cx="187642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祖父</a:t>
                </a:r>
              </a:p>
            </xdr:txBody>
          </xdr:sp>
          <xdr:sp macro="" textlink="">
            <xdr:nvSpPr>
              <xdr:cNvPr id="1088" name="Check Box 64" hidden="1">
                <a:extLst>
                  <a:ext uri="{63B3BB69-23CF-44E3-9099-C40C66FF867C}">
                    <a14:compatExt spid="_x0000_s1088"/>
                  </a:ext>
                  <a:ext uri="{FF2B5EF4-FFF2-40B4-BE49-F238E27FC236}">
                    <a16:creationId xmlns:a16="http://schemas.microsoft.com/office/drawing/2014/main" id="{00000000-0008-0000-0000-000040040000}"/>
                  </a:ext>
                </a:extLst>
              </xdr:cNvPr>
              <xdr:cNvSpPr/>
            </xdr:nvSpPr>
            <xdr:spPr bwMode="auto">
              <a:xfrm>
                <a:off x="7172326" y="20288250"/>
                <a:ext cx="19716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祖母</a:t>
                </a:r>
              </a:p>
            </xdr:txBody>
          </xdr:sp>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7172325" y="20497800"/>
                <a:ext cx="1790699"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叔舅</a:t>
                </a:r>
              </a:p>
            </xdr:txBody>
          </xdr:sp>
          <xdr:sp macro="" textlink="">
            <xdr:nvSpPr>
              <xdr:cNvPr id="1091" name="Check Box 67" hidden="1">
                <a:extLst>
                  <a:ext uri="{63B3BB69-23CF-44E3-9099-C40C66FF867C}">
                    <a14:compatExt spid="_x0000_s1091"/>
                  </a:ext>
                  <a:ext uri="{FF2B5EF4-FFF2-40B4-BE49-F238E27FC236}">
                    <a16:creationId xmlns:a16="http://schemas.microsoft.com/office/drawing/2014/main" id="{00000000-0008-0000-0000-000043040000}"/>
                  </a:ext>
                </a:extLst>
              </xdr:cNvPr>
              <xdr:cNvSpPr/>
            </xdr:nvSpPr>
            <xdr:spPr bwMode="auto">
              <a:xfrm>
                <a:off x="7172325" y="20707350"/>
                <a:ext cx="180975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姨姑</a:t>
                </a:r>
              </a:p>
            </xdr:txBody>
          </xdr:sp>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7172325" y="20916900"/>
                <a:ext cx="156210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兄弟</a:t>
                </a:r>
              </a:p>
            </xdr:txBody>
          </xdr:sp>
          <xdr:sp macro="" textlink="">
            <xdr:nvSpPr>
              <xdr:cNvPr id="1094" name="Check Box 70" hidden="1">
                <a:extLst>
                  <a:ext uri="{63B3BB69-23CF-44E3-9099-C40C66FF867C}">
                    <a14:compatExt spid="_x0000_s1094"/>
                  </a:ext>
                  <a:ext uri="{FF2B5EF4-FFF2-40B4-BE49-F238E27FC236}">
                    <a16:creationId xmlns:a16="http://schemas.microsoft.com/office/drawing/2014/main" id="{00000000-0008-0000-0000-000046040000}"/>
                  </a:ext>
                </a:extLst>
              </xdr:cNvPr>
              <xdr:cNvSpPr/>
            </xdr:nvSpPr>
            <xdr:spPr bwMode="auto">
              <a:xfrm>
                <a:off x="7172325" y="21126450"/>
                <a:ext cx="16287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姊妹</a:t>
                </a:r>
              </a:p>
            </xdr:txBody>
          </xdr:sp>
          <xdr:sp macro="" textlink="">
            <xdr:nvSpPr>
              <xdr:cNvPr id="1095" name="Check Box 71" hidden="1">
                <a:extLst>
                  <a:ext uri="{63B3BB69-23CF-44E3-9099-C40C66FF867C}">
                    <a14:compatExt spid="_x0000_s1095"/>
                  </a:ext>
                  <a:ext uri="{FF2B5EF4-FFF2-40B4-BE49-F238E27FC236}">
                    <a16:creationId xmlns:a16="http://schemas.microsoft.com/office/drawing/2014/main" id="{00000000-0008-0000-0000-000047040000}"/>
                  </a:ext>
                </a:extLst>
              </xdr:cNvPr>
              <xdr:cNvSpPr/>
            </xdr:nvSpPr>
            <xdr:spPr bwMode="auto">
              <a:xfrm>
                <a:off x="7172325" y="21335994"/>
                <a:ext cx="1628775"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zh-TW" altLang="en-US" sz="900" b="0" i="0" u="none" strike="noStrike" baseline="0">
                    <a:solidFill>
                      <a:srgbClr val="000000"/>
                    </a:solidFill>
                    <a:latin typeface="Microsoft JhengHei UI"/>
                    <a:ea typeface="Microsoft JhengHei UI"/>
                  </a:rPr>
                  <a:t>  其他，請填右方D欄</a:t>
                </a:r>
              </a:p>
            </xdr:txBody>
          </xdr:sp>
        </xdr:grp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8" Type="http://schemas.openxmlformats.org/officeDocument/2006/relationships/ctrlProp" Target="../ctrlProps/ctrlProp5.xml"/><Relationship Id="rId3"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工作表1">
    <pageSetUpPr fitToPage="1"/>
  </sheetPr>
  <dimension ref="A1:E84"/>
  <sheetViews>
    <sheetView tabSelected="1" zoomScaleNormal="100" zoomScaleSheetLayoutView="100" workbookViewId="0">
      <selection activeCell="I35" sqref="I35"/>
    </sheetView>
  </sheetViews>
  <sheetFormatPr defaultRowHeight="16.5" x14ac:dyDescent="0.25"/>
  <cols>
    <col min="1" max="1" width="30.5703125" style="4" customWidth="1"/>
    <col min="2" max="2" width="45.85546875" style="4" customWidth="1"/>
    <col min="3" max="3" width="46" style="5" customWidth="1"/>
    <col min="4" max="4" width="13.5703125" style="5" customWidth="1"/>
    <col min="5" max="5" width="33.7109375" style="7" customWidth="1"/>
  </cols>
  <sheetData>
    <row r="1" spans="1:5" ht="25.5" x14ac:dyDescent="0.25">
      <c r="A1" s="73" t="s">
        <v>107</v>
      </c>
      <c r="B1" s="73"/>
      <c r="C1" s="73"/>
      <c r="D1" s="73"/>
      <c r="E1" s="73"/>
    </row>
    <row r="2" spans="1:5" s="25" customFormat="1" ht="72" customHeight="1" x14ac:dyDescent="0.25">
      <c r="A2" s="74" t="s">
        <v>71</v>
      </c>
      <c r="B2" s="74"/>
      <c r="C2" s="74"/>
      <c r="D2" s="74"/>
      <c r="E2" s="74"/>
    </row>
    <row r="3" spans="1:5" s="25" customFormat="1" ht="33" x14ac:dyDescent="0.25">
      <c r="A3" s="44" t="s">
        <v>110</v>
      </c>
      <c r="B3" s="45" t="s">
        <v>88</v>
      </c>
      <c r="C3" s="26" t="s">
        <v>5</v>
      </c>
      <c r="D3" s="26" t="s">
        <v>6</v>
      </c>
      <c r="E3" s="35"/>
    </row>
    <row r="4" spans="1:5" s="25" customFormat="1" x14ac:dyDescent="0.25">
      <c r="A4" s="37"/>
      <c r="B4" s="18">
        <v>46387</v>
      </c>
      <c r="C4" s="27">
        <f>B4+30</f>
        <v>46417</v>
      </c>
      <c r="D4" s="27">
        <f>B4+120</f>
        <v>46507</v>
      </c>
      <c r="E4" s="36"/>
    </row>
    <row r="5" spans="1:5" s="25" customFormat="1" ht="33" x14ac:dyDescent="0.25">
      <c r="A5" s="42" t="s">
        <v>73</v>
      </c>
      <c r="B5" s="42" t="s">
        <v>72</v>
      </c>
      <c r="C5" s="42" t="s">
        <v>111</v>
      </c>
      <c r="D5" s="42" t="s">
        <v>75</v>
      </c>
      <c r="E5" s="43" t="s">
        <v>89</v>
      </c>
    </row>
    <row r="6" spans="1:5" x14ac:dyDescent="0.25">
      <c r="A6" s="30" t="s">
        <v>16</v>
      </c>
      <c r="B6" s="30" t="s">
        <v>23</v>
      </c>
      <c r="C6" s="19" t="s">
        <v>7</v>
      </c>
      <c r="D6" s="19"/>
      <c r="E6" s="28"/>
    </row>
    <row r="7" spans="1:5" x14ac:dyDescent="0.25">
      <c r="A7" s="30" t="s">
        <v>15</v>
      </c>
      <c r="B7" s="30" t="s">
        <v>24</v>
      </c>
      <c r="C7" s="19" t="s">
        <v>8</v>
      </c>
      <c r="D7" s="19"/>
      <c r="E7" s="29"/>
    </row>
    <row r="8" spans="1:5" x14ac:dyDescent="0.25">
      <c r="A8" s="30" t="s">
        <v>0</v>
      </c>
      <c r="B8" s="30" t="s">
        <v>25</v>
      </c>
      <c r="C8" s="38" t="s">
        <v>18</v>
      </c>
      <c r="D8" s="38"/>
      <c r="E8" s="29"/>
    </row>
    <row r="9" spans="1:5" ht="21" customHeight="1" x14ac:dyDescent="0.25">
      <c r="A9" s="75" t="s">
        <v>13</v>
      </c>
      <c r="B9" s="78" t="s">
        <v>90</v>
      </c>
      <c r="C9" s="38"/>
      <c r="D9" s="38"/>
      <c r="E9" s="80" t="s">
        <v>95</v>
      </c>
    </row>
    <row r="10" spans="1:5" ht="21" customHeight="1" x14ac:dyDescent="0.25">
      <c r="A10" s="76"/>
      <c r="B10" s="71"/>
      <c r="C10" s="40"/>
      <c r="D10" s="40"/>
      <c r="E10" s="81"/>
    </row>
    <row r="11" spans="1:5" ht="21" customHeight="1" x14ac:dyDescent="0.25">
      <c r="A11" s="76"/>
      <c r="B11" s="71"/>
      <c r="C11" s="40"/>
      <c r="D11" s="40"/>
      <c r="E11" s="81"/>
    </row>
    <row r="12" spans="1:5" ht="21" customHeight="1" x14ac:dyDescent="0.25">
      <c r="A12" s="77"/>
      <c r="B12" s="79"/>
      <c r="C12" s="40"/>
      <c r="D12" s="40"/>
      <c r="E12" s="82"/>
    </row>
    <row r="13" spans="1:5" x14ac:dyDescent="0.25">
      <c r="A13" s="75" t="s">
        <v>14</v>
      </c>
      <c r="B13" s="75" t="s">
        <v>91</v>
      </c>
      <c r="C13" s="38"/>
      <c r="D13" s="38"/>
      <c r="E13" s="46"/>
    </row>
    <row r="14" spans="1:5" x14ac:dyDescent="0.25">
      <c r="A14" s="76"/>
      <c r="B14" s="76"/>
      <c r="C14" s="40"/>
      <c r="D14" s="40"/>
      <c r="E14" s="46"/>
    </row>
    <row r="15" spans="1:5" x14ac:dyDescent="0.25">
      <c r="A15" s="76"/>
      <c r="B15" s="76"/>
      <c r="C15" s="40"/>
      <c r="D15" s="40"/>
      <c r="E15" s="46"/>
    </row>
    <row r="16" spans="1:5" x14ac:dyDescent="0.25">
      <c r="A16" s="76"/>
      <c r="B16" s="77"/>
      <c r="C16" s="39"/>
      <c r="D16" s="39"/>
      <c r="E16" s="46"/>
    </row>
    <row r="17" spans="1:5" ht="33" x14ac:dyDescent="0.25">
      <c r="A17" s="76"/>
      <c r="B17" s="30" t="s">
        <v>39</v>
      </c>
      <c r="C17" s="40"/>
      <c r="D17" s="40"/>
      <c r="E17" s="29"/>
    </row>
    <row r="18" spans="1:5" x14ac:dyDescent="0.25">
      <c r="A18" s="76"/>
      <c r="B18" s="78" t="s">
        <v>92</v>
      </c>
      <c r="C18" s="38"/>
      <c r="D18" s="52"/>
      <c r="E18" s="46"/>
    </row>
    <row r="19" spans="1:5" x14ac:dyDescent="0.25">
      <c r="A19" s="76"/>
      <c r="B19" s="71"/>
      <c r="C19" s="40"/>
      <c r="D19" s="53"/>
      <c r="E19" s="46"/>
    </row>
    <row r="20" spans="1:5" x14ac:dyDescent="0.25">
      <c r="A20" s="76"/>
      <c r="B20" s="71"/>
      <c r="C20" s="40"/>
      <c r="D20" s="53"/>
      <c r="E20" s="46"/>
    </row>
    <row r="21" spans="1:5" x14ac:dyDescent="0.25">
      <c r="A21" s="76"/>
      <c r="B21" s="71"/>
      <c r="C21" s="40"/>
      <c r="D21" s="53"/>
      <c r="E21" s="46"/>
    </row>
    <row r="22" spans="1:5" x14ac:dyDescent="0.25">
      <c r="A22" s="76"/>
      <c r="B22" s="71"/>
      <c r="C22" s="40"/>
      <c r="D22" s="53"/>
      <c r="E22" s="46"/>
    </row>
    <row r="23" spans="1:5" x14ac:dyDescent="0.25">
      <c r="A23" s="76"/>
      <c r="B23" s="71"/>
      <c r="C23" s="40"/>
      <c r="D23" s="53"/>
      <c r="E23" s="46"/>
    </row>
    <row r="24" spans="1:5" x14ac:dyDescent="0.25">
      <c r="A24" s="76"/>
      <c r="B24" s="71"/>
      <c r="C24" s="40"/>
      <c r="D24" s="53"/>
      <c r="E24" s="46"/>
    </row>
    <row r="25" spans="1:5" x14ac:dyDescent="0.25">
      <c r="A25" s="76"/>
      <c r="B25" s="71"/>
      <c r="C25" s="40"/>
      <c r="D25" s="53"/>
      <c r="E25" s="46"/>
    </row>
    <row r="26" spans="1:5" x14ac:dyDescent="0.25">
      <c r="A26" s="76"/>
      <c r="B26" s="79"/>
      <c r="C26" s="39"/>
      <c r="D26" s="54"/>
      <c r="E26" s="46"/>
    </row>
    <row r="27" spans="1:5" ht="33" x14ac:dyDescent="0.25">
      <c r="A27" s="76"/>
      <c r="B27" s="30" t="s">
        <v>40</v>
      </c>
      <c r="C27" s="39" t="s">
        <v>10</v>
      </c>
      <c r="D27" s="39"/>
      <c r="E27" s="28"/>
    </row>
    <row r="28" spans="1:5" ht="57" x14ac:dyDescent="0.25">
      <c r="A28" s="77"/>
      <c r="B28" s="30" t="s">
        <v>96</v>
      </c>
      <c r="C28" s="19"/>
      <c r="D28" s="19"/>
      <c r="E28" s="59" t="s">
        <v>38</v>
      </c>
    </row>
    <row r="29" spans="1:5" ht="33" x14ac:dyDescent="0.25">
      <c r="A29" s="75" t="s">
        <v>1</v>
      </c>
      <c r="B29" s="30" t="s">
        <v>26</v>
      </c>
      <c r="C29" s="38"/>
      <c r="D29" s="38"/>
      <c r="E29" s="28"/>
    </row>
    <row r="30" spans="1:5" x14ac:dyDescent="0.25">
      <c r="A30" s="76"/>
      <c r="B30" s="78" t="s">
        <v>93</v>
      </c>
      <c r="C30" s="38"/>
      <c r="D30" s="38"/>
      <c r="E30" s="46"/>
    </row>
    <row r="31" spans="1:5" x14ac:dyDescent="0.25">
      <c r="A31" s="76"/>
      <c r="B31" s="71"/>
      <c r="C31" s="40"/>
      <c r="D31" s="40"/>
      <c r="E31" s="46"/>
    </row>
    <row r="32" spans="1:5" x14ac:dyDescent="0.25">
      <c r="A32" s="76"/>
      <c r="B32" s="71"/>
      <c r="C32" s="40"/>
      <c r="D32" s="40"/>
      <c r="E32" s="46"/>
    </row>
    <row r="33" spans="1:5" x14ac:dyDescent="0.25">
      <c r="A33" s="76"/>
      <c r="B33" s="71"/>
      <c r="C33" s="40"/>
      <c r="D33" s="40"/>
      <c r="E33" s="46"/>
    </row>
    <row r="34" spans="1:5" x14ac:dyDescent="0.25">
      <c r="A34" s="76"/>
      <c r="B34" s="71"/>
      <c r="C34" s="40"/>
      <c r="D34" s="39"/>
      <c r="E34" s="46"/>
    </row>
    <row r="35" spans="1:5" ht="33" x14ac:dyDescent="0.25">
      <c r="A35" s="31" t="s">
        <v>2</v>
      </c>
      <c r="B35" s="51" t="s">
        <v>27</v>
      </c>
      <c r="C35" s="19" t="s">
        <v>37</v>
      </c>
      <c r="D35" s="39"/>
      <c r="E35" s="28"/>
    </row>
    <row r="36" spans="1:5" ht="33" x14ac:dyDescent="0.25">
      <c r="A36" s="32"/>
      <c r="B36" s="51" t="s">
        <v>41</v>
      </c>
      <c r="C36" s="19"/>
      <c r="D36" s="19"/>
      <c r="E36" s="28"/>
    </row>
    <row r="37" spans="1:5" ht="33" x14ac:dyDescent="0.25">
      <c r="A37" s="31" t="s">
        <v>3</v>
      </c>
      <c r="B37" s="51" t="s">
        <v>42</v>
      </c>
      <c r="C37" s="38"/>
      <c r="D37" s="38"/>
      <c r="E37" s="28"/>
    </row>
    <row r="38" spans="1:5" x14ac:dyDescent="0.25">
      <c r="A38" s="32"/>
      <c r="B38" s="83" t="s">
        <v>94</v>
      </c>
      <c r="C38" s="38"/>
      <c r="D38" s="38"/>
      <c r="E38" s="46"/>
    </row>
    <row r="39" spans="1:5" x14ac:dyDescent="0.25">
      <c r="A39" s="32"/>
      <c r="B39" s="84"/>
      <c r="C39" s="40"/>
      <c r="D39" s="40"/>
      <c r="E39" s="46"/>
    </row>
    <row r="40" spans="1:5" x14ac:dyDescent="0.25">
      <c r="A40" s="32"/>
      <c r="B40" s="85"/>
      <c r="C40" s="39"/>
      <c r="D40" s="39"/>
      <c r="E40" s="46"/>
    </row>
    <row r="41" spans="1:5" x14ac:dyDescent="0.25">
      <c r="A41" s="32"/>
      <c r="B41" s="51" t="s">
        <v>76</v>
      </c>
      <c r="C41" s="41">
        <v>45078</v>
      </c>
      <c r="D41" s="41"/>
      <c r="E41" s="28"/>
    </row>
    <row r="42" spans="1:5" x14ac:dyDescent="0.25">
      <c r="A42" s="32"/>
      <c r="B42" s="51" t="s">
        <v>77</v>
      </c>
      <c r="C42" s="18"/>
      <c r="D42" s="18"/>
      <c r="E42" s="29"/>
    </row>
    <row r="43" spans="1:5" ht="199.5" x14ac:dyDescent="0.25">
      <c r="A43" s="32"/>
      <c r="B43" s="51" t="s">
        <v>101</v>
      </c>
      <c r="C43" s="19"/>
      <c r="D43" s="19"/>
      <c r="E43" s="59" t="s">
        <v>78</v>
      </c>
    </row>
    <row r="44" spans="1:5" ht="33" x14ac:dyDescent="0.25">
      <c r="A44" s="32"/>
      <c r="B44" s="51" t="s">
        <v>28</v>
      </c>
      <c r="C44" s="38" t="s">
        <v>12</v>
      </c>
      <c r="D44" s="38"/>
      <c r="E44" s="28"/>
    </row>
    <row r="45" spans="1:5" x14ac:dyDescent="0.25">
      <c r="A45" s="32"/>
      <c r="B45" s="64" t="s">
        <v>94</v>
      </c>
      <c r="C45" s="38"/>
      <c r="D45" s="38"/>
      <c r="E45" s="46"/>
    </row>
    <row r="46" spans="1:5" x14ac:dyDescent="0.25">
      <c r="A46" s="32"/>
      <c r="B46" s="65"/>
      <c r="C46" s="40"/>
      <c r="D46" s="40"/>
      <c r="E46" s="46"/>
    </row>
    <row r="47" spans="1:5" x14ac:dyDescent="0.25">
      <c r="A47" s="32"/>
      <c r="B47" s="66"/>
      <c r="C47" s="39"/>
      <c r="D47" s="39"/>
      <c r="E47" s="46"/>
    </row>
    <row r="48" spans="1:5" ht="33" x14ac:dyDescent="0.25">
      <c r="A48" s="32"/>
      <c r="B48" s="51" t="s">
        <v>45</v>
      </c>
      <c r="C48" s="39" t="s">
        <v>79</v>
      </c>
      <c r="D48" s="39"/>
      <c r="E48" s="28"/>
    </row>
    <row r="49" spans="1:5" ht="33" x14ac:dyDescent="0.25">
      <c r="A49" s="32"/>
      <c r="B49" s="51" t="s">
        <v>44</v>
      </c>
      <c r="C49" s="19" t="s">
        <v>12</v>
      </c>
      <c r="D49" s="19"/>
      <c r="E49" s="29"/>
    </row>
    <row r="50" spans="1:5" ht="33" x14ac:dyDescent="0.25">
      <c r="A50" s="32"/>
      <c r="B50" s="51" t="s">
        <v>43</v>
      </c>
      <c r="C50" s="19"/>
      <c r="D50" s="19"/>
      <c r="E50" s="28"/>
    </row>
    <row r="51" spans="1:5" ht="33" x14ac:dyDescent="0.25">
      <c r="A51" s="33"/>
      <c r="B51" s="51" t="s">
        <v>29</v>
      </c>
      <c r="C51" s="19"/>
      <c r="D51" s="19"/>
      <c r="E51" s="28"/>
    </row>
    <row r="52" spans="1:5" x14ac:dyDescent="0.25">
      <c r="A52" s="71" t="s">
        <v>59</v>
      </c>
      <c r="B52" s="72"/>
      <c r="C52" s="72"/>
      <c r="D52" s="72"/>
      <c r="E52" s="70"/>
    </row>
    <row r="53" spans="1:5" ht="33" x14ac:dyDescent="0.25">
      <c r="A53" s="31" t="s">
        <v>4</v>
      </c>
      <c r="B53" s="51" t="s">
        <v>30</v>
      </c>
      <c r="C53" s="19" t="s">
        <v>12</v>
      </c>
      <c r="D53" s="19"/>
      <c r="E53" s="28"/>
    </row>
    <row r="54" spans="1:5" ht="33" x14ac:dyDescent="0.25">
      <c r="A54" s="32"/>
      <c r="B54" s="51" t="s">
        <v>31</v>
      </c>
      <c r="C54" s="19"/>
      <c r="D54" s="19"/>
      <c r="E54" s="28"/>
    </row>
    <row r="55" spans="1:5" x14ac:dyDescent="0.25">
      <c r="A55" s="32"/>
      <c r="B55" s="51" t="s">
        <v>46</v>
      </c>
      <c r="C55" s="19"/>
      <c r="D55" s="19"/>
      <c r="E55" s="28" t="s">
        <v>17</v>
      </c>
    </row>
    <row r="56" spans="1:5" ht="33" x14ac:dyDescent="0.25">
      <c r="A56" s="32"/>
      <c r="B56" s="51" t="s">
        <v>47</v>
      </c>
      <c r="C56" s="19"/>
      <c r="D56" s="19"/>
      <c r="E56" s="28"/>
    </row>
    <row r="57" spans="1:5" ht="33" x14ac:dyDescent="0.25">
      <c r="A57" s="32"/>
      <c r="B57" s="51" t="s">
        <v>48</v>
      </c>
      <c r="C57" s="19"/>
      <c r="D57" s="19"/>
      <c r="E57" s="28"/>
    </row>
    <row r="58" spans="1:5" ht="33" x14ac:dyDescent="0.25">
      <c r="A58" s="32"/>
      <c r="B58" s="51" t="s">
        <v>49</v>
      </c>
      <c r="C58" s="19"/>
      <c r="D58" s="19"/>
      <c r="E58" s="28"/>
    </row>
    <row r="59" spans="1:5" ht="33" x14ac:dyDescent="0.25">
      <c r="A59" s="32"/>
      <c r="B59" s="51" t="s">
        <v>50</v>
      </c>
      <c r="C59" s="19"/>
      <c r="D59" s="19"/>
      <c r="E59" s="28"/>
    </row>
    <row r="60" spans="1:5" ht="82.5" x14ac:dyDescent="0.25">
      <c r="A60" s="32"/>
      <c r="B60" s="51" t="s">
        <v>51</v>
      </c>
      <c r="C60" s="19"/>
      <c r="D60" s="19"/>
      <c r="E60" s="28"/>
    </row>
    <row r="61" spans="1:5" ht="33" x14ac:dyDescent="0.25">
      <c r="A61" s="32"/>
      <c r="B61" s="51" t="s">
        <v>52</v>
      </c>
      <c r="C61" s="19"/>
      <c r="D61" s="19"/>
      <c r="E61" s="28"/>
    </row>
    <row r="62" spans="1:5" ht="49.5" x14ac:dyDescent="0.25">
      <c r="A62" s="32"/>
      <c r="B62" s="51" t="s">
        <v>53</v>
      </c>
      <c r="C62" s="20"/>
      <c r="D62" s="20"/>
      <c r="E62" s="28"/>
    </row>
    <row r="63" spans="1:5" x14ac:dyDescent="0.25">
      <c r="A63" s="32"/>
      <c r="B63" s="51" t="s">
        <v>106</v>
      </c>
      <c r="C63" s="20"/>
      <c r="D63" s="20"/>
      <c r="E63" s="29"/>
    </row>
    <row r="64" spans="1:5" ht="33" x14ac:dyDescent="0.25">
      <c r="A64" s="32"/>
      <c r="B64" s="51" t="s">
        <v>54</v>
      </c>
      <c r="C64" s="20"/>
      <c r="D64" s="20"/>
      <c r="E64" s="28"/>
    </row>
    <row r="65" spans="1:5" ht="33" x14ac:dyDescent="0.25">
      <c r="A65" s="32"/>
      <c r="B65" s="51" t="s">
        <v>55</v>
      </c>
      <c r="C65" s="20"/>
      <c r="D65" s="20"/>
      <c r="E65" s="28"/>
    </row>
    <row r="66" spans="1:5" ht="33" x14ac:dyDescent="0.25">
      <c r="A66" s="32"/>
      <c r="B66" s="51" t="s">
        <v>56</v>
      </c>
      <c r="C66" s="20"/>
      <c r="D66" s="20"/>
      <c r="E66" s="28"/>
    </row>
    <row r="67" spans="1:5" ht="33" x14ac:dyDescent="0.25">
      <c r="A67" s="32"/>
      <c r="B67" s="51" t="s">
        <v>57</v>
      </c>
      <c r="C67" s="47" t="s">
        <v>61</v>
      </c>
      <c r="D67" s="47"/>
      <c r="E67" s="28"/>
    </row>
    <row r="68" spans="1:5" x14ac:dyDescent="0.25">
      <c r="A68" s="32"/>
      <c r="B68" s="64" t="s">
        <v>97</v>
      </c>
      <c r="C68" s="47"/>
      <c r="D68" s="47"/>
      <c r="E68" s="50"/>
    </row>
    <row r="69" spans="1:5" x14ac:dyDescent="0.25">
      <c r="A69" s="32"/>
      <c r="B69" s="65"/>
      <c r="C69" s="49"/>
      <c r="D69" s="49"/>
      <c r="E69" s="50"/>
    </row>
    <row r="70" spans="1:5" x14ac:dyDescent="0.25">
      <c r="A70" s="32"/>
      <c r="B70" s="65"/>
      <c r="C70" s="49"/>
      <c r="D70" s="49"/>
      <c r="E70" s="50"/>
    </row>
    <row r="71" spans="1:5" x14ac:dyDescent="0.25">
      <c r="A71" s="32"/>
      <c r="B71" s="65"/>
      <c r="C71" s="49"/>
      <c r="D71" s="49"/>
      <c r="E71" s="50"/>
    </row>
    <row r="72" spans="1:5" x14ac:dyDescent="0.25">
      <c r="A72" s="32"/>
      <c r="B72" s="65"/>
      <c r="C72" s="49"/>
      <c r="D72" s="49"/>
      <c r="E72" s="50"/>
    </row>
    <row r="73" spans="1:5" x14ac:dyDescent="0.25">
      <c r="A73" s="32"/>
      <c r="B73" s="65"/>
      <c r="C73" s="49"/>
      <c r="D73" s="49"/>
      <c r="E73" s="50"/>
    </row>
    <row r="74" spans="1:5" x14ac:dyDescent="0.25">
      <c r="A74" s="32"/>
      <c r="B74" s="65"/>
      <c r="C74" s="49"/>
      <c r="D74" s="49"/>
      <c r="E74" s="50"/>
    </row>
    <row r="75" spans="1:5" x14ac:dyDescent="0.25">
      <c r="A75" s="32"/>
      <c r="B75" s="65"/>
      <c r="C75" s="49"/>
      <c r="D75" s="49"/>
      <c r="E75" s="50"/>
    </row>
    <row r="76" spans="1:5" x14ac:dyDescent="0.25">
      <c r="A76" s="32"/>
      <c r="B76" s="66"/>
      <c r="C76" s="48"/>
      <c r="D76" s="48"/>
      <c r="E76" s="50"/>
    </row>
    <row r="77" spans="1:5" x14ac:dyDescent="0.25">
      <c r="A77" s="32"/>
      <c r="B77" s="51" t="s">
        <v>98</v>
      </c>
      <c r="C77" s="48"/>
      <c r="D77" s="48"/>
      <c r="E77" s="29"/>
    </row>
    <row r="78" spans="1:5" ht="49.5" x14ac:dyDescent="0.25">
      <c r="A78" s="32"/>
      <c r="B78" s="51" t="s">
        <v>58</v>
      </c>
      <c r="C78" s="20"/>
      <c r="D78" s="20"/>
      <c r="E78" s="28"/>
    </row>
    <row r="79" spans="1:5" ht="66" x14ac:dyDescent="0.25">
      <c r="A79" s="31" t="s">
        <v>19</v>
      </c>
      <c r="B79" s="51" t="s">
        <v>32</v>
      </c>
      <c r="C79" s="20"/>
      <c r="D79" s="20"/>
      <c r="E79" s="28"/>
    </row>
    <row r="80" spans="1:5" ht="49.5" x14ac:dyDescent="0.25">
      <c r="A80" s="32"/>
      <c r="B80" s="51" t="s">
        <v>33</v>
      </c>
      <c r="C80" s="20" t="s">
        <v>60</v>
      </c>
      <c r="D80" s="20"/>
      <c r="E80" s="28"/>
    </row>
    <row r="81" spans="1:5" ht="49.5" x14ac:dyDescent="0.25">
      <c r="A81" s="32"/>
      <c r="B81" s="51" t="s">
        <v>34</v>
      </c>
      <c r="C81" s="20" t="s">
        <v>9</v>
      </c>
      <c r="D81" s="20"/>
      <c r="E81" s="28"/>
    </row>
    <row r="82" spans="1:5" ht="49.5" x14ac:dyDescent="0.25">
      <c r="A82" s="32"/>
      <c r="B82" s="51" t="s">
        <v>35</v>
      </c>
      <c r="C82" s="20" t="s">
        <v>9</v>
      </c>
      <c r="D82" s="20"/>
      <c r="E82" s="28"/>
    </row>
    <row r="83" spans="1:5" ht="214.5" x14ac:dyDescent="0.25">
      <c r="A83" s="31" t="s">
        <v>99</v>
      </c>
      <c r="B83" s="51" t="s">
        <v>22</v>
      </c>
      <c r="C83" s="34" t="s">
        <v>36</v>
      </c>
      <c r="D83" s="69" t="s">
        <v>81</v>
      </c>
      <c r="E83" s="70"/>
    </row>
    <row r="84" spans="1:5" x14ac:dyDescent="0.25">
      <c r="A84" s="57"/>
      <c r="B84" s="55"/>
      <c r="C84" s="20" t="s">
        <v>114</v>
      </c>
      <c r="D84" s="67"/>
      <c r="E84" s="68"/>
    </row>
  </sheetData>
  <protectedRanges>
    <protectedRange algorithmName="SHA-512" hashValue="yyr9dVUFPRQwgMz4ojDYAf5NOr5KbGmSZaYISA3Gro/B11jzNu0hQOzi9II3yT1iX4tVQ/CHjek8LPk4Vpvvzw==" saltValue="kVLgJznbrNRV/7nCuku6cQ==" spinCount="100000" sqref="A2:E2 A3:A4 A5:D5 A6:B82 A83:E83 E5:E82" name="範圍1"/>
  </protectedRanges>
  <dataConsolidate/>
  <mergeCells count="16">
    <mergeCell ref="B68:B76"/>
    <mergeCell ref="D84:E84"/>
    <mergeCell ref="D83:E83"/>
    <mergeCell ref="A52:E52"/>
    <mergeCell ref="A1:E1"/>
    <mergeCell ref="A2:E2"/>
    <mergeCell ref="A9:A12"/>
    <mergeCell ref="B9:B12"/>
    <mergeCell ref="E9:E12"/>
    <mergeCell ref="B45:B47"/>
    <mergeCell ref="B38:B40"/>
    <mergeCell ref="A13:A28"/>
    <mergeCell ref="B13:B16"/>
    <mergeCell ref="B18:B26"/>
    <mergeCell ref="B30:B34"/>
    <mergeCell ref="A29:A34"/>
  </mergeCells>
  <phoneticPr fontId="1" type="noConversion"/>
  <dataValidations xWindow="863" yWindow="550" count="33">
    <dataValidation type="list" allowBlank="1" showInputMessage="1" showErrorMessage="1" promptTitle="提示" prompt="預設學生選項，個案其他基本資料請至第十大題第(一)題。" sqref="C7" xr:uid="{3B6678A5-045E-425A-B5C2-0290C39E759E}">
      <formula1>"學生,教保/托育人員,現役軍人,廚師,餐飲從業人員,飯店/旅館業之員工,溫泉/SPA/泳池/三溫暖之員工,農業,漁業,伐木業,營造業,畜牧業(含牛、羊、豬),屠宰業,禽畜相關從業人員,獸醫師,實驗室工作人員,看護人員,養老院/養護中心之員工,救護人員,醫事人員,醫護人員,醫療廢棄物清潔人員,性工作者,水塔/水池清潔人員,職業駕駛,新住民之子女，父母國籍為：_________,無業,其他，說明："</formula1>
    </dataValidation>
    <dataValidation type="list" allowBlank="1" showInputMessage="1" showErrorMessage="1" sqref="C8" xr:uid="{1BC9DCCB-B326-499B-AB45-B901DFB97E31}">
      <formula1>"從未發生性行為 ,同性間性行為 ,異性間性行為 ,雙性間性行為 ,不知道"</formula1>
    </dataValidation>
    <dataValidation type="list" allowBlank="1" showInputMessage="1" showErrorMessage="1" sqref="C17" xr:uid="{FE6F676D-3A0E-4D49-8805-FC89DD6D07FC}">
      <formula1>"每次都用,經常使用,一半一半,偶爾使用,不使用"</formula1>
    </dataValidation>
    <dataValidation errorStyle="information" allowBlank="1" showInputMessage="1" errorTitle="不適用者" error="請確認前一題個案回答_x000a_每次都用保險套喔!" sqref="C18:C26" xr:uid="{5D8ADA9B-DB37-4EC8-A691-EE80653BCB54}"/>
    <dataValidation type="list" allowBlank="1" showInputMessage="1" showErrorMessage="1" sqref="C27" xr:uid="{4C27EAFE-A76A-4B4B-9188-72A5B04EA394}">
      <formula1>"有,無,不詳"</formula1>
    </dataValidation>
    <dataValidation type="list" allowBlank="1" showInputMessage="1" showErrorMessage="1" sqref="C29" xr:uid="{17AF4A70-01D1-4C53-B866-968E49CA9542}">
      <formula1>"無 ,有"</formula1>
    </dataValidation>
    <dataValidation type="list" allowBlank="1" showInputMessage="1" showErrorMessage="1" sqref="C36" xr:uid="{A6745C9F-A47E-4CB7-8492-4E0E9467ED83}">
      <formula1>"有,無"</formula1>
    </dataValidation>
    <dataValidation type="list" allowBlank="1" showInputMessage="1" showErrorMessage="1" sqref="C44 C37" xr:uid="{46702ADB-1C7F-40D6-826F-DB0448E70344}">
      <formula1>"是 ,否"</formula1>
    </dataValidation>
    <dataValidation allowBlank="1" showInputMessage="1" promptTitle="範例" prompt="ceftriaxone 500mg (IM, single dose)/doxycycline 100mg (PO, bid, 7days)" sqref="C43" xr:uid="{829B810C-2F8B-401D-BB80-6EB56292F6B2}"/>
    <dataValidation type="list" allowBlank="1" showInputMessage="1" showErrorMessage="1" sqref="C49:C50" xr:uid="{07402DEF-7A14-4706-B58D-E576BF19D18F}">
      <formula1>"是,否"</formula1>
    </dataValidation>
    <dataValidation type="list" errorStyle="information" allowBlank="1" showInputMessage="1" showErrorMessage="1" sqref="C53" xr:uid="{294DAF6A-685A-43F0-BBCC-49FAF2533262}">
      <formula1>"是,否"</formula1>
    </dataValidation>
    <dataValidation type="list" allowBlank="1" showInputMessage="1" showErrorMessage="1" sqref="C56" xr:uid="{FF0B4E27-7019-4850-B449-635329F4BE08}">
      <formula1>"國小,國中,高中,高職,專科,其他，請說明"</formula1>
    </dataValidation>
    <dataValidation type="list" allowBlank="1" showInputMessage="1" showErrorMessage="1" sqref="C57" xr:uid="{A0E68008-C865-4EF0-A8F6-DA4026FC4E56}">
      <formula1>"在學,輟學,畢業,未入學,非學生,自學,其他，請說明："</formula1>
    </dataValidation>
    <dataValidation type="list" allowBlank="1" showInputMessage="1" showErrorMessage="1" sqref="C58" xr:uid="{8F46A776-8877-40B8-B6DF-6DF2D8C87934}">
      <formula1>"是，請說明身障類別：,否,不明"</formula1>
    </dataValidation>
    <dataValidation type="list" allowBlank="1" showInputMessage="1" showErrorMessage="1" sqref="C59" xr:uid="{420EE225-A81C-4442-A7B5-8B7E2970E978}">
      <formula1>"是,無健保,健保停用中,不明"</formula1>
    </dataValidation>
    <dataValidation type="list" allowBlank="1" showInputMessage="1" showErrorMessage="1" sqref="C51" xr:uid="{9E4AFD2B-E4AE-4483-A255-4DC7BFE9970C}">
      <formula1>"陽性,陰性"</formula1>
    </dataValidation>
    <dataValidation type="list" errorStyle="information" allowBlank="1" showInputMessage="1" showErrorMessage="1" sqref="C54" xr:uid="{F27BFE4F-9C05-4496-9DE3-1D03FC15653D}">
      <formula1>"診斷性病醫療院所,衛生局,其他單位：________"</formula1>
    </dataValidation>
    <dataValidation type="list" allowBlank="1" showInputMessage="1" showErrorMessage="1" sqref="C64 C78" xr:uid="{FFB61A52-F1D0-41A5-9898-6662836E656A}">
      <formula1>"是,否,不明"</formula1>
    </dataValidation>
    <dataValidation type="list" allowBlank="1" showInputMessage="1" showErrorMessage="1" sqref="C65" xr:uid="{20961AF3-8B09-40F3-A40D-B89D0EF9A316}">
      <formula1>"無,低收入戶,中低收入戶,其他"</formula1>
    </dataValidation>
    <dataValidation type="list" allowBlank="1" showInputMessage="1" showErrorMessage="1" sqref="C66" xr:uid="{4741E01F-526D-4206-805B-25F43CAFE814}">
      <formula1>"與主要照顧者同住,安置機構,無固定處所,其他,不明"</formula1>
    </dataValidation>
    <dataValidation type="list" allowBlank="1" showInputMessage="1" showErrorMessage="1" sqref="C67" xr:uid="{2DDF62C3-3409-44B9-B281-9460472CA066}">
      <formula1>"父母,祖父母,寄養,機構,其他,不明"</formula1>
    </dataValidation>
    <dataValidation type="list" allowBlank="1" showInputMessage="1" showErrorMessage="1" promptTitle="預設" prompt="未滿 16 歲淋病個案" sqref="C6" xr:uid="{F5C1052B-DA4D-4526-B6E6-76982118B7F2}">
      <formula1>"未滿16歲淋病個案,其他"</formula1>
    </dataValidation>
    <dataValidation type="list" allowBlank="1" showInputMessage="1" showErrorMessage="1" sqref="C60:C62" xr:uid="{CD302472-E3D6-446E-ADF4-5703E2E5DEC4}">
      <formula1>"是,否,不詳"</formula1>
    </dataValidation>
    <dataValidation type="time" errorStyle="information" operator="greaterThanOrEqual" allowBlank="1" showInputMessage="1" showErrorMessage="1" error="您填寫的日期小於衛生局通報日喔" sqref="A84:B84" xr:uid="{B9845C26-99A0-442C-9503-1D542ADB6412}">
      <formula1>C4</formula1>
    </dataValidation>
    <dataValidation type="list" allowBlank="1" showInputMessage="1" showErrorMessage="1" sqref="C48" xr:uid="{2184343D-5D90-48A0-A3B5-2DDDEE3939FF}">
      <formula1>"否,是，同時感染其他的性病包括，請在右邊(D欄)說明"</formula1>
    </dataValidation>
    <dataValidation type="list" allowBlank="1" showInputMessage="1" showErrorMessage="1" sqref="C79:C82" xr:uid="{1B14D792-1434-4053-BE90-8D14DCA37C7D}">
      <formula1>"有,沒有"</formula1>
    </dataValidation>
    <dataValidation type="list" allowBlank="1" showInputMessage="1" showErrorMessage="1" sqref="C35" xr:uid="{44FEBFCE-7C2F-4CA9-B1B0-7960B65C14EA}">
      <formula1>"無 ,有，請在右邊(D欄)說明國家："</formula1>
    </dataValidation>
    <dataValidation type="date" operator="greaterThanOrEqual" allowBlank="1" showInputMessage="1" showErrorMessage="1" sqref="B4" xr:uid="{8F8E5CDF-793A-4FC7-97E1-86FEB44C9AEF}">
      <formula1>46023</formula1>
    </dataValidation>
    <dataValidation allowBlank="1" showInputMessage="1" showErrorMessage="1" prompt="本項可依疫情調查實際狀況進行填答。本題組係提醒衛生單位人員於訪談未成年個案過程中，個案出現立即危險訊號（如：透露自我傷害意圖、無家可歸、遭受威脅等），務必立即啟動通報並進行適當轉介；若訪談過程中未發現或未表現立即危險訊號，則請於訪談結束前確實詢問本題組，以確認個案後續安全情況，並評估是否需轉介相關單位。" sqref="A79" xr:uid="{5CF73476-966C-4B92-8419-3AE2974C88D0}"/>
    <dataValidation type="date" errorStyle="warning" operator="greaterThanOrEqual" showInputMessage="1" showErrorMessage="1" error="輸入日期格式(yyyy/mm/dd)_x000a_您的年份是否填錯了呢?" sqref="C41" xr:uid="{D01A58E7-F8A3-40D5-9F42-847BFCAB775E}">
      <formula1>45658</formula1>
    </dataValidation>
    <dataValidation type="date" errorStyle="warning" operator="greaterThanOrEqual" showInputMessage="1" showErrorMessage="1" error="需大於等於症狀起始日" sqref="C42" xr:uid="{4E8A1DCB-DA53-4976-9ACF-266B9599741A}">
      <formula1>4019</formula1>
    </dataValidation>
    <dataValidation type="list" allowBlank="1" showInputMessage="1" showErrorMessage="1" sqref="C84" xr:uid="{C0878B31-BEF2-4791-B523-BB9D4B92075F}">
      <formula1>"醫療院所,社政單位,個案本人,個案監護人(含家長),警政,接觸者,其他"</formula1>
    </dataValidation>
    <dataValidation type="textLength" errorStyle="warning" operator="equal" allowBlank="1" showInputMessage="1" showErrorMessage="1" errorTitle="通報單單號" error="通報單單號是13位數值喔" sqref="A4" xr:uid="{8D2DD053-0021-4C49-815D-B3F410983427}">
      <formula1>13</formula1>
    </dataValidation>
  </dataValidations>
  <pageMargins left="0.7" right="0.7" top="0.75" bottom="0.75" header="0.3" footer="0.3"/>
  <pageSetup paperSize="9" scale="56" fitToHeight="0" orientation="portrait" verticalDpi="0" r:id="rId1"/>
  <headerFooter>
    <oddFooter>第 &amp;P 頁，共 &amp;N 頁</oddFooter>
  </headerFooter>
  <rowBreaks count="1" manualBreakCount="1">
    <brk id="50"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033" r:id="rId4" name="Check Box 9">
              <controlPr defaultSize="0" autoFill="0" autoLine="0" autoPict="0">
                <anchor moveWithCells="1">
                  <from>
                    <xdr:col>2</xdr:col>
                    <xdr:colOff>0</xdr:colOff>
                    <xdr:row>8</xdr:row>
                    <xdr:rowOff>19050</xdr:rowOff>
                  </from>
                  <to>
                    <xdr:col>2</xdr:col>
                    <xdr:colOff>2590800</xdr:colOff>
                    <xdr:row>9</xdr:row>
                    <xdr:rowOff>66675</xdr:rowOff>
                  </to>
                </anchor>
              </controlPr>
            </control>
          </mc:Choice>
        </mc:AlternateContent>
        <mc:AlternateContent xmlns:mc="http://schemas.openxmlformats.org/markup-compatibility/2006">
          <mc:Choice Requires="x14">
            <control shapeId="1034" r:id="rId5" name="Check Box 10">
              <controlPr defaultSize="0" autoFill="0" autoLine="0" autoPict="0">
                <anchor moveWithCells="1">
                  <from>
                    <xdr:col>2</xdr:col>
                    <xdr:colOff>0</xdr:colOff>
                    <xdr:row>9</xdr:row>
                    <xdr:rowOff>19050</xdr:rowOff>
                  </from>
                  <to>
                    <xdr:col>2</xdr:col>
                    <xdr:colOff>2590800</xdr:colOff>
                    <xdr:row>10</xdr:row>
                    <xdr:rowOff>66675</xdr:rowOff>
                  </to>
                </anchor>
              </controlPr>
            </control>
          </mc:Choice>
        </mc:AlternateContent>
        <mc:AlternateContent xmlns:mc="http://schemas.openxmlformats.org/markup-compatibility/2006">
          <mc:Choice Requires="x14">
            <control shapeId="1035" r:id="rId6" name="Check Box 11">
              <controlPr defaultSize="0" autoFill="0" autoLine="0" autoPict="0">
                <anchor moveWithCells="1">
                  <from>
                    <xdr:col>2</xdr:col>
                    <xdr:colOff>0</xdr:colOff>
                    <xdr:row>10</xdr:row>
                    <xdr:rowOff>9525</xdr:rowOff>
                  </from>
                  <to>
                    <xdr:col>2</xdr:col>
                    <xdr:colOff>2590800</xdr:colOff>
                    <xdr:row>11</xdr:row>
                    <xdr:rowOff>57150</xdr:rowOff>
                  </to>
                </anchor>
              </controlPr>
            </control>
          </mc:Choice>
        </mc:AlternateContent>
        <mc:AlternateContent xmlns:mc="http://schemas.openxmlformats.org/markup-compatibility/2006">
          <mc:Choice Requires="x14">
            <control shapeId="1036" r:id="rId7" name="Check Box 12">
              <controlPr defaultSize="0" autoFill="0" autoLine="0" autoPict="0">
                <anchor moveWithCells="1">
                  <from>
                    <xdr:col>2</xdr:col>
                    <xdr:colOff>0</xdr:colOff>
                    <xdr:row>11</xdr:row>
                    <xdr:rowOff>9525</xdr:rowOff>
                  </from>
                  <to>
                    <xdr:col>2</xdr:col>
                    <xdr:colOff>2590800</xdr:colOff>
                    <xdr:row>12</xdr:row>
                    <xdr:rowOff>57150</xdr:rowOff>
                  </to>
                </anchor>
              </controlPr>
            </control>
          </mc:Choice>
        </mc:AlternateContent>
        <mc:AlternateContent xmlns:mc="http://schemas.openxmlformats.org/markup-compatibility/2006">
          <mc:Choice Requires="x14">
            <control shapeId="1037" r:id="rId8" name="Check Box 13">
              <controlPr defaultSize="0" autoFill="0" autoLine="0" autoPict="0">
                <anchor moveWithCells="1">
                  <from>
                    <xdr:col>2</xdr:col>
                    <xdr:colOff>0</xdr:colOff>
                    <xdr:row>12</xdr:row>
                    <xdr:rowOff>19050</xdr:rowOff>
                  </from>
                  <to>
                    <xdr:col>2</xdr:col>
                    <xdr:colOff>2600325</xdr:colOff>
                    <xdr:row>13</xdr:row>
                    <xdr:rowOff>38100</xdr:rowOff>
                  </to>
                </anchor>
              </controlPr>
            </control>
          </mc:Choice>
        </mc:AlternateContent>
        <mc:AlternateContent xmlns:mc="http://schemas.openxmlformats.org/markup-compatibility/2006">
          <mc:Choice Requires="x14">
            <control shapeId="1038" r:id="rId9" name="Check Box 14">
              <controlPr defaultSize="0" autoFill="0" autoLine="0" autoPict="0">
                <anchor moveWithCells="1">
                  <from>
                    <xdr:col>2</xdr:col>
                    <xdr:colOff>0</xdr:colOff>
                    <xdr:row>13</xdr:row>
                    <xdr:rowOff>9525</xdr:rowOff>
                  </from>
                  <to>
                    <xdr:col>2</xdr:col>
                    <xdr:colOff>2600325</xdr:colOff>
                    <xdr:row>14</xdr:row>
                    <xdr:rowOff>28575</xdr:rowOff>
                  </to>
                </anchor>
              </controlPr>
            </control>
          </mc:Choice>
        </mc:AlternateContent>
        <mc:AlternateContent xmlns:mc="http://schemas.openxmlformats.org/markup-compatibility/2006">
          <mc:Choice Requires="x14">
            <control shapeId="1039" r:id="rId10" name="Check Box 15">
              <controlPr defaultSize="0" autoFill="0" autoLine="0" autoPict="0">
                <anchor moveWithCells="1">
                  <from>
                    <xdr:col>2</xdr:col>
                    <xdr:colOff>0</xdr:colOff>
                    <xdr:row>13</xdr:row>
                    <xdr:rowOff>200025</xdr:rowOff>
                  </from>
                  <to>
                    <xdr:col>2</xdr:col>
                    <xdr:colOff>2600325</xdr:colOff>
                    <xdr:row>15</xdr:row>
                    <xdr:rowOff>9525</xdr:rowOff>
                  </to>
                </anchor>
              </controlPr>
            </control>
          </mc:Choice>
        </mc:AlternateContent>
        <mc:AlternateContent xmlns:mc="http://schemas.openxmlformats.org/markup-compatibility/2006">
          <mc:Choice Requires="x14">
            <control shapeId="1040" r:id="rId11" name="Check Box 16">
              <controlPr defaultSize="0" autoFill="0" autoLine="0" autoPict="0">
                <anchor moveWithCells="1">
                  <from>
                    <xdr:col>2</xdr:col>
                    <xdr:colOff>0</xdr:colOff>
                    <xdr:row>14</xdr:row>
                    <xdr:rowOff>190500</xdr:rowOff>
                  </from>
                  <to>
                    <xdr:col>2</xdr:col>
                    <xdr:colOff>2600325</xdr:colOff>
                    <xdr:row>16</xdr:row>
                    <xdr:rowOff>0</xdr:rowOff>
                  </to>
                </anchor>
              </controlPr>
            </control>
          </mc:Choice>
        </mc:AlternateContent>
        <mc:AlternateContent xmlns:mc="http://schemas.openxmlformats.org/markup-compatibility/2006">
          <mc:Choice Requires="x14">
            <control shapeId="1041" r:id="rId12" name="Check Box 17">
              <controlPr defaultSize="0" autoFill="0" autoLine="0" autoPict="0">
                <anchor moveWithCells="1">
                  <from>
                    <xdr:col>2</xdr:col>
                    <xdr:colOff>0</xdr:colOff>
                    <xdr:row>17</xdr:row>
                    <xdr:rowOff>19050</xdr:rowOff>
                  </from>
                  <to>
                    <xdr:col>2</xdr:col>
                    <xdr:colOff>2419350</xdr:colOff>
                    <xdr:row>18</xdr:row>
                    <xdr:rowOff>28575</xdr:rowOff>
                  </to>
                </anchor>
              </controlPr>
            </control>
          </mc:Choice>
        </mc:AlternateContent>
        <mc:AlternateContent xmlns:mc="http://schemas.openxmlformats.org/markup-compatibility/2006">
          <mc:Choice Requires="x14">
            <control shapeId="1042" r:id="rId13" name="Check Box 18">
              <controlPr defaultSize="0" autoFill="0" autoLine="0" autoPict="0">
                <anchor moveWithCells="1">
                  <from>
                    <xdr:col>2</xdr:col>
                    <xdr:colOff>0</xdr:colOff>
                    <xdr:row>18</xdr:row>
                    <xdr:rowOff>19050</xdr:rowOff>
                  </from>
                  <to>
                    <xdr:col>2</xdr:col>
                    <xdr:colOff>3057525</xdr:colOff>
                    <xdr:row>19</xdr:row>
                    <xdr:rowOff>28575</xdr:rowOff>
                  </to>
                </anchor>
              </controlPr>
            </control>
          </mc:Choice>
        </mc:AlternateContent>
        <mc:AlternateContent xmlns:mc="http://schemas.openxmlformats.org/markup-compatibility/2006">
          <mc:Choice Requires="x14">
            <control shapeId="1043" r:id="rId14" name="Check Box 19">
              <controlPr defaultSize="0" autoFill="0" autoLine="0" autoPict="0">
                <anchor moveWithCells="1">
                  <from>
                    <xdr:col>2</xdr:col>
                    <xdr:colOff>0</xdr:colOff>
                    <xdr:row>19</xdr:row>
                    <xdr:rowOff>9525</xdr:rowOff>
                  </from>
                  <to>
                    <xdr:col>2</xdr:col>
                    <xdr:colOff>3057525</xdr:colOff>
                    <xdr:row>20</xdr:row>
                    <xdr:rowOff>28575</xdr:rowOff>
                  </to>
                </anchor>
              </controlPr>
            </control>
          </mc:Choice>
        </mc:AlternateContent>
        <mc:AlternateContent xmlns:mc="http://schemas.openxmlformats.org/markup-compatibility/2006">
          <mc:Choice Requires="x14">
            <control shapeId="1044" r:id="rId15" name="Check Box 20">
              <controlPr defaultSize="0" autoFill="0" autoLine="0" autoPict="0">
                <anchor moveWithCells="1">
                  <from>
                    <xdr:col>2</xdr:col>
                    <xdr:colOff>0</xdr:colOff>
                    <xdr:row>20</xdr:row>
                    <xdr:rowOff>9525</xdr:rowOff>
                  </from>
                  <to>
                    <xdr:col>2</xdr:col>
                    <xdr:colOff>3057525</xdr:colOff>
                    <xdr:row>21</xdr:row>
                    <xdr:rowOff>28575</xdr:rowOff>
                  </to>
                </anchor>
              </controlPr>
            </control>
          </mc:Choice>
        </mc:AlternateContent>
        <mc:AlternateContent xmlns:mc="http://schemas.openxmlformats.org/markup-compatibility/2006">
          <mc:Choice Requires="x14">
            <control shapeId="1045" r:id="rId16" name="Check Box 21">
              <controlPr defaultSize="0" autoFill="0" autoLine="0" autoPict="0">
                <anchor moveWithCells="1">
                  <from>
                    <xdr:col>2</xdr:col>
                    <xdr:colOff>0</xdr:colOff>
                    <xdr:row>21</xdr:row>
                    <xdr:rowOff>9525</xdr:rowOff>
                  </from>
                  <to>
                    <xdr:col>2</xdr:col>
                    <xdr:colOff>3057525</xdr:colOff>
                    <xdr:row>22</xdr:row>
                    <xdr:rowOff>28575</xdr:rowOff>
                  </to>
                </anchor>
              </controlPr>
            </control>
          </mc:Choice>
        </mc:AlternateContent>
        <mc:AlternateContent xmlns:mc="http://schemas.openxmlformats.org/markup-compatibility/2006">
          <mc:Choice Requires="x14">
            <control shapeId="1046" r:id="rId17" name="Check Box 22">
              <controlPr defaultSize="0" autoFill="0" autoLine="0" autoPict="0">
                <anchor moveWithCells="1">
                  <from>
                    <xdr:col>2</xdr:col>
                    <xdr:colOff>0</xdr:colOff>
                    <xdr:row>22</xdr:row>
                    <xdr:rowOff>9525</xdr:rowOff>
                  </from>
                  <to>
                    <xdr:col>2</xdr:col>
                    <xdr:colOff>3057525</xdr:colOff>
                    <xdr:row>23</xdr:row>
                    <xdr:rowOff>28575</xdr:rowOff>
                  </to>
                </anchor>
              </controlPr>
            </control>
          </mc:Choice>
        </mc:AlternateContent>
        <mc:AlternateContent xmlns:mc="http://schemas.openxmlformats.org/markup-compatibility/2006">
          <mc:Choice Requires="x14">
            <control shapeId="1047" r:id="rId18" name="Check Box 23">
              <controlPr defaultSize="0" autoFill="0" autoLine="0" autoPict="0">
                <anchor moveWithCells="1">
                  <from>
                    <xdr:col>2</xdr:col>
                    <xdr:colOff>0</xdr:colOff>
                    <xdr:row>23</xdr:row>
                    <xdr:rowOff>9525</xdr:rowOff>
                  </from>
                  <to>
                    <xdr:col>2</xdr:col>
                    <xdr:colOff>3057525</xdr:colOff>
                    <xdr:row>24</xdr:row>
                    <xdr:rowOff>28575</xdr:rowOff>
                  </to>
                </anchor>
              </controlPr>
            </control>
          </mc:Choice>
        </mc:AlternateContent>
        <mc:AlternateContent xmlns:mc="http://schemas.openxmlformats.org/markup-compatibility/2006">
          <mc:Choice Requires="x14">
            <control shapeId="1048" r:id="rId19" name="Check Box 24">
              <controlPr defaultSize="0" autoFill="0" autoLine="0" autoPict="0">
                <anchor moveWithCells="1">
                  <from>
                    <xdr:col>2</xdr:col>
                    <xdr:colOff>0</xdr:colOff>
                    <xdr:row>24</xdr:row>
                    <xdr:rowOff>9525</xdr:rowOff>
                  </from>
                  <to>
                    <xdr:col>2</xdr:col>
                    <xdr:colOff>3057525</xdr:colOff>
                    <xdr:row>25</xdr:row>
                    <xdr:rowOff>19050</xdr:rowOff>
                  </to>
                </anchor>
              </controlPr>
            </control>
          </mc:Choice>
        </mc:AlternateContent>
        <mc:AlternateContent xmlns:mc="http://schemas.openxmlformats.org/markup-compatibility/2006">
          <mc:Choice Requires="x14">
            <control shapeId="1049" r:id="rId20" name="Check Box 25">
              <controlPr defaultSize="0" autoFill="0" autoLine="0" autoPict="0">
                <anchor moveWithCells="1">
                  <from>
                    <xdr:col>2</xdr:col>
                    <xdr:colOff>0</xdr:colOff>
                    <xdr:row>25</xdr:row>
                    <xdr:rowOff>0</xdr:rowOff>
                  </from>
                  <to>
                    <xdr:col>2</xdr:col>
                    <xdr:colOff>3057525</xdr:colOff>
                    <xdr:row>26</xdr:row>
                    <xdr:rowOff>19050</xdr:rowOff>
                  </to>
                </anchor>
              </controlPr>
            </control>
          </mc:Choice>
        </mc:AlternateContent>
        <mc:AlternateContent xmlns:mc="http://schemas.openxmlformats.org/markup-compatibility/2006">
          <mc:Choice Requires="x14">
            <control shapeId="1050" r:id="rId21" name="Check Box 26">
              <controlPr defaultSize="0" autoFill="0" autoLine="0" autoPict="0">
                <anchor moveWithCells="1">
                  <from>
                    <xdr:col>1</xdr:col>
                    <xdr:colOff>3038475</xdr:colOff>
                    <xdr:row>29</xdr:row>
                    <xdr:rowOff>9525</xdr:rowOff>
                  </from>
                  <to>
                    <xdr:col>2</xdr:col>
                    <xdr:colOff>3038475</xdr:colOff>
                    <xdr:row>30</xdr:row>
                    <xdr:rowOff>28575</xdr:rowOff>
                  </to>
                </anchor>
              </controlPr>
            </control>
          </mc:Choice>
        </mc:AlternateContent>
        <mc:AlternateContent xmlns:mc="http://schemas.openxmlformats.org/markup-compatibility/2006">
          <mc:Choice Requires="x14">
            <control shapeId="1051" r:id="rId22" name="Check Box 27">
              <controlPr defaultSize="0" autoFill="0" autoLine="0" autoPict="0">
                <anchor moveWithCells="1">
                  <from>
                    <xdr:col>1</xdr:col>
                    <xdr:colOff>3038475</xdr:colOff>
                    <xdr:row>30</xdr:row>
                    <xdr:rowOff>9525</xdr:rowOff>
                  </from>
                  <to>
                    <xdr:col>2</xdr:col>
                    <xdr:colOff>3038475</xdr:colOff>
                    <xdr:row>31</xdr:row>
                    <xdr:rowOff>19050</xdr:rowOff>
                  </to>
                </anchor>
              </controlPr>
            </control>
          </mc:Choice>
        </mc:AlternateContent>
        <mc:AlternateContent xmlns:mc="http://schemas.openxmlformats.org/markup-compatibility/2006">
          <mc:Choice Requires="x14">
            <control shapeId="1052" r:id="rId23" name="Check Box 28">
              <controlPr defaultSize="0" autoFill="0" autoLine="0" autoPict="0">
                <anchor moveWithCells="1">
                  <from>
                    <xdr:col>1</xdr:col>
                    <xdr:colOff>3038475</xdr:colOff>
                    <xdr:row>31</xdr:row>
                    <xdr:rowOff>0</xdr:rowOff>
                  </from>
                  <to>
                    <xdr:col>2</xdr:col>
                    <xdr:colOff>3038475</xdr:colOff>
                    <xdr:row>32</xdr:row>
                    <xdr:rowOff>19050</xdr:rowOff>
                  </to>
                </anchor>
              </controlPr>
            </control>
          </mc:Choice>
        </mc:AlternateContent>
        <mc:AlternateContent xmlns:mc="http://schemas.openxmlformats.org/markup-compatibility/2006">
          <mc:Choice Requires="x14">
            <control shapeId="1053" r:id="rId24" name="Check Box 29">
              <controlPr defaultSize="0" autoFill="0" autoLine="0" autoPict="0">
                <anchor moveWithCells="1">
                  <from>
                    <xdr:col>1</xdr:col>
                    <xdr:colOff>3038475</xdr:colOff>
                    <xdr:row>31</xdr:row>
                    <xdr:rowOff>209550</xdr:rowOff>
                  </from>
                  <to>
                    <xdr:col>2</xdr:col>
                    <xdr:colOff>3038475</xdr:colOff>
                    <xdr:row>33</xdr:row>
                    <xdr:rowOff>9525</xdr:rowOff>
                  </to>
                </anchor>
              </controlPr>
            </control>
          </mc:Choice>
        </mc:AlternateContent>
        <mc:AlternateContent xmlns:mc="http://schemas.openxmlformats.org/markup-compatibility/2006">
          <mc:Choice Requires="x14">
            <control shapeId="1054" r:id="rId25" name="Check Box 30">
              <controlPr defaultSize="0" autoFill="0" autoLine="0" autoPict="0">
                <anchor moveWithCells="1">
                  <from>
                    <xdr:col>1</xdr:col>
                    <xdr:colOff>3038475</xdr:colOff>
                    <xdr:row>32</xdr:row>
                    <xdr:rowOff>200025</xdr:rowOff>
                  </from>
                  <to>
                    <xdr:col>2</xdr:col>
                    <xdr:colOff>3038475</xdr:colOff>
                    <xdr:row>34</xdr:row>
                    <xdr:rowOff>9525</xdr:rowOff>
                  </to>
                </anchor>
              </controlPr>
            </control>
          </mc:Choice>
        </mc:AlternateContent>
        <mc:AlternateContent xmlns:mc="http://schemas.openxmlformats.org/markup-compatibility/2006">
          <mc:Choice Requires="x14">
            <control shapeId="1061" r:id="rId26" name="Check Box 37">
              <controlPr defaultSize="0" autoFill="0" autoLine="0" autoPict="0">
                <anchor moveWithCells="1">
                  <from>
                    <xdr:col>2</xdr:col>
                    <xdr:colOff>0</xdr:colOff>
                    <xdr:row>37</xdr:row>
                    <xdr:rowOff>0</xdr:rowOff>
                  </from>
                  <to>
                    <xdr:col>3</xdr:col>
                    <xdr:colOff>0</xdr:colOff>
                    <xdr:row>38</xdr:row>
                    <xdr:rowOff>19050</xdr:rowOff>
                  </to>
                </anchor>
              </controlPr>
            </control>
          </mc:Choice>
        </mc:AlternateContent>
        <mc:AlternateContent xmlns:mc="http://schemas.openxmlformats.org/markup-compatibility/2006">
          <mc:Choice Requires="x14">
            <control shapeId="1062" r:id="rId27" name="Check Box 38">
              <controlPr defaultSize="0" autoFill="0" autoLine="0" autoPict="0">
                <anchor moveWithCells="1">
                  <from>
                    <xdr:col>2</xdr:col>
                    <xdr:colOff>0</xdr:colOff>
                    <xdr:row>37</xdr:row>
                    <xdr:rowOff>209550</xdr:rowOff>
                  </from>
                  <to>
                    <xdr:col>3</xdr:col>
                    <xdr:colOff>0</xdr:colOff>
                    <xdr:row>39</xdr:row>
                    <xdr:rowOff>9525</xdr:rowOff>
                  </to>
                </anchor>
              </controlPr>
            </control>
          </mc:Choice>
        </mc:AlternateContent>
        <mc:AlternateContent xmlns:mc="http://schemas.openxmlformats.org/markup-compatibility/2006">
          <mc:Choice Requires="x14">
            <control shapeId="1063" r:id="rId28" name="Check Box 39">
              <controlPr defaultSize="0" autoFill="0" autoLine="0" autoPict="0">
                <anchor moveWithCells="1">
                  <from>
                    <xdr:col>2</xdr:col>
                    <xdr:colOff>0</xdr:colOff>
                    <xdr:row>38</xdr:row>
                    <xdr:rowOff>200025</xdr:rowOff>
                  </from>
                  <to>
                    <xdr:col>3</xdr:col>
                    <xdr:colOff>0</xdr:colOff>
                    <xdr:row>40</xdr:row>
                    <xdr:rowOff>9525</xdr:rowOff>
                  </to>
                </anchor>
              </controlPr>
            </control>
          </mc:Choice>
        </mc:AlternateContent>
        <mc:AlternateContent xmlns:mc="http://schemas.openxmlformats.org/markup-compatibility/2006">
          <mc:Choice Requires="x14">
            <control shapeId="1081" r:id="rId29" name="Check Box 57">
              <controlPr defaultSize="0" autoFill="0" autoLine="0" autoPict="0">
                <anchor moveWithCells="1">
                  <from>
                    <xdr:col>2</xdr:col>
                    <xdr:colOff>0</xdr:colOff>
                    <xdr:row>44</xdr:row>
                    <xdr:rowOff>0</xdr:rowOff>
                  </from>
                  <to>
                    <xdr:col>2</xdr:col>
                    <xdr:colOff>2905125</xdr:colOff>
                    <xdr:row>45</xdr:row>
                    <xdr:rowOff>19050</xdr:rowOff>
                  </to>
                </anchor>
              </controlPr>
            </control>
          </mc:Choice>
        </mc:AlternateContent>
        <mc:AlternateContent xmlns:mc="http://schemas.openxmlformats.org/markup-compatibility/2006">
          <mc:Choice Requires="x14">
            <control shapeId="1082" r:id="rId30" name="Check Box 58">
              <controlPr defaultSize="0" autoFill="0" autoLine="0" autoPict="0">
                <anchor moveWithCells="1">
                  <from>
                    <xdr:col>2</xdr:col>
                    <xdr:colOff>0</xdr:colOff>
                    <xdr:row>44</xdr:row>
                    <xdr:rowOff>209550</xdr:rowOff>
                  </from>
                  <to>
                    <xdr:col>2</xdr:col>
                    <xdr:colOff>2905125</xdr:colOff>
                    <xdr:row>46</xdr:row>
                    <xdr:rowOff>9525</xdr:rowOff>
                  </to>
                </anchor>
              </controlPr>
            </control>
          </mc:Choice>
        </mc:AlternateContent>
        <mc:AlternateContent xmlns:mc="http://schemas.openxmlformats.org/markup-compatibility/2006">
          <mc:Choice Requires="x14">
            <control shapeId="1083" r:id="rId31" name="Check Box 59">
              <controlPr defaultSize="0" autoFill="0" autoLine="0" autoPict="0">
                <anchor moveWithCells="1">
                  <from>
                    <xdr:col>2</xdr:col>
                    <xdr:colOff>0</xdr:colOff>
                    <xdr:row>45</xdr:row>
                    <xdr:rowOff>200025</xdr:rowOff>
                  </from>
                  <to>
                    <xdr:col>2</xdr:col>
                    <xdr:colOff>2905125</xdr:colOff>
                    <xdr:row>47</xdr:row>
                    <xdr:rowOff>9525</xdr:rowOff>
                  </to>
                </anchor>
              </controlPr>
            </control>
          </mc:Choice>
        </mc:AlternateContent>
        <mc:AlternateContent xmlns:mc="http://schemas.openxmlformats.org/markup-compatibility/2006">
          <mc:Choice Requires="x14">
            <control shapeId="1085" r:id="rId32" name="Check Box 61">
              <controlPr defaultSize="0" autoFill="0" autoLine="0" autoPict="0">
                <anchor moveWithCells="1">
                  <from>
                    <xdr:col>2</xdr:col>
                    <xdr:colOff>0</xdr:colOff>
                    <xdr:row>66</xdr:row>
                    <xdr:rowOff>409575</xdr:rowOff>
                  </from>
                  <to>
                    <xdr:col>2</xdr:col>
                    <xdr:colOff>1390650</xdr:colOff>
                    <xdr:row>68</xdr:row>
                    <xdr:rowOff>28575</xdr:rowOff>
                  </to>
                </anchor>
              </controlPr>
            </control>
          </mc:Choice>
        </mc:AlternateContent>
        <mc:AlternateContent xmlns:mc="http://schemas.openxmlformats.org/markup-compatibility/2006">
          <mc:Choice Requires="x14">
            <control shapeId="1086" r:id="rId33" name="Check Box 62">
              <controlPr defaultSize="0" autoFill="0" autoLine="0" autoPict="0">
                <anchor moveWithCells="1">
                  <from>
                    <xdr:col>2</xdr:col>
                    <xdr:colOff>0</xdr:colOff>
                    <xdr:row>67</xdr:row>
                    <xdr:rowOff>200025</xdr:rowOff>
                  </from>
                  <to>
                    <xdr:col>2</xdr:col>
                    <xdr:colOff>1733550</xdr:colOff>
                    <xdr:row>69</xdr:row>
                    <xdr:rowOff>28575</xdr:rowOff>
                  </to>
                </anchor>
              </controlPr>
            </control>
          </mc:Choice>
        </mc:AlternateContent>
        <mc:AlternateContent xmlns:mc="http://schemas.openxmlformats.org/markup-compatibility/2006">
          <mc:Choice Requires="x14">
            <control shapeId="1087" r:id="rId34" name="Check Box 63">
              <controlPr defaultSize="0" autoFill="0" autoLine="0" autoPict="0">
                <anchor moveWithCells="1">
                  <from>
                    <xdr:col>2</xdr:col>
                    <xdr:colOff>0</xdr:colOff>
                    <xdr:row>68</xdr:row>
                    <xdr:rowOff>200025</xdr:rowOff>
                  </from>
                  <to>
                    <xdr:col>2</xdr:col>
                    <xdr:colOff>1876425</xdr:colOff>
                    <xdr:row>70</xdr:row>
                    <xdr:rowOff>28575</xdr:rowOff>
                  </to>
                </anchor>
              </controlPr>
            </control>
          </mc:Choice>
        </mc:AlternateContent>
        <mc:AlternateContent xmlns:mc="http://schemas.openxmlformats.org/markup-compatibility/2006">
          <mc:Choice Requires="x14">
            <control shapeId="1088" r:id="rId35" name="Check Box 64">
              <controlPr defaultSize="0" autoFill="0" autoLine="0" autoPict="0">
                <anchor moveWithCells="1">
                  <from>
                    <xdr:col>2</xdr:col>
                    <xdr:colOff>0</xdr:colOff>
                    <xdr:row>69</xdr:row>
                    <xdr:rowOff>200025</xdr:rowOff>
                  </from>
                  <to>
                    <xdr:col>2</xdr:col>
                    <xdr:colOff>1971675</xdr:colOff>
                    <xdr:row>71</xdr:row>
                    <xdr:rowOff>28575</xdr:rowOff>
                  </to>
                </anchor>
              </controlPr>
            </control>
          </mc:Choice>
        </mc:AlternateContent>
        <mc:AlternateContent xmlns:mc="http://schemas.openxmlformats.org/markup-compatibility/2006">
          <mc:Choice Requires="x14">
            <control shapeId="1090" r:id="rId36" name="Check Box 66">
              <controlPr defaultSize="0" autoFill="0" autoLine="0" autoPict="0">
                <anchor moveWithCells="1">
                  <from>
                    <xdr:col>2</xdr:col>
                    <xdr:colOff>0</xdr:colOff>
                    <xdr:row>70</xdr:row>
                    <xdr:rowOff>200025</xdr:rowOff>
                  </from>
                  <to>
                    <xdr:col>2</xdr:col>
                    <xdr:colOff>1790700</xdr:colOff>
                    <xdr:row>72</xdr:row>
                    <xdr:rowOff>28575</xdr:rowOff>
                  </to>
                </anchor>
              </controlPr>
            </control>
          </mc:Choice>
        </mc:AlternateContent>
        <mc:AlternateContent xmlns:mc="http://schemas.openxmlformats.org/markup-compatibility/2006">
          <mc:Choice Requires="x14">
            <control shapeId="1091" r:id="rId37" name="Check Box 67">
              <controlPr defaultSize="0" autoFill="0" autoLine="0" autoPict="0">
                <anchor moveWithCells="1">
                  <from>
                    <xdr:col>2</xdr:col>
                    <xdr:colOff>0</xdr:colOff>
                    <xdr:row>71</xdr:row>
                    <xdr:rowOff>200025</xdr:rowOff>
                  </from>
                  <to>
                    <xdr:col>2</xdr:col>
                    <xdr:colOff>1809750</xdr:colOff>
                    <xdr:row>73</xdr:row>
                    <xdr:rowOff>28575</xdr:rowOff>
                  </to>
                </anchor>
              </controlPr>
            </control>
          </mc:Choice>
        </mc:AlternateContent>
        <mc:AlternateContent xmlns:mc="http://schemas.openxmlformats.org/markup-compatibility/2006">
          <mc:Choice Requires="x14">
            <control shapeId="1093" r:id="rId38" name="Check Box 69">
              <controlPr defaultSize="0" autoFill="0" autoLine="0" autoPict="0">
                <anchor moveWithCells="1">
                  <from>
                    <xdr:col>2</xdr:col>
                    <xdr:colOff>0</xdr:colOff>
                    <xdr:row>72</xdr:row>
                    <xdr:rowOff>200025</xdr:rowOff>
                  </from>
                  <to>
                    <xdr:col>2</xdr:col>
                    <xdr:colOff>1562100</xdr:colOff>
                    <xdr:row>74</xdr:row>
                    <xdr:rowOff>28575</xdr:rowOff>
                  </to>
                </anchor>
              </controlPr>
            </control>
          </mc:Choice>
        </mc:AlternateContent>
        <mc:AlternateContent xmlns:mc="http://schemas.openxmlformats.org/markup-compatibility/2006">
          <mc:Choice Requires="x14">
            <control shapeId="1094" r:id="rId39" name="Check Box 70">
              <controlPr defaultSize="0" autoFill="0" autoLine="0" autoPict="0">
                <anchor moveWithCells="1">
                  <from>
                    <xdr:col>2</xdr:col>
                    <xdr:colOff>0</xdr:colOff>
                    <xdr:row>73</xdr:row>
                    <xdr:rowOff>200025</xdr:rowOff>
                  </from>
                  <to>
                    <xdr:col>2</xdr:col>
                    <xdr:colOff>1628775</xdr:colOff>
                    <xdr:row>75</xdr:row>
                    <xdr:rowOff>28575</xdr:rowOff>
                  </to>
                </anchor>
              </controlPr>
            </control>
          </mc:Choice>
        </mc:AlternateContent>
        <mc:AlternateContent xmlns:mc="http://schemas.openxmlformats.org/markup-compatibility/2006">
          <mc:Choice Requires="x14">
            <control shapeId="1095" r:id="rId40" name="Check Box 71">
              <controlPr defaultSize="0" autoFill="0" autoLine="0" autoPict="0">
                <anchor moveWithCells="1">
                  <from>
                    <xdr:col>2</xdr:col>
                    <xdr:colOff>0</xdr:colOff>
                    <xdr:row>74</xdr:row>
                    <xdr:rowOff>200025</xdr:rowOff>
                  </from>
                  <to>
                    <xdr:col>2</xdr:col>
                    <xdr:colOff>1628775</xdr:colOff>
                    <xdr:row>76</xdr:row>
                    <xdr:rowOff>28575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4D77D-2E14-492C-A3CC-01F126A73AD9}">
  <sheetPr codeName="工作表2">
    <pageSetUpPr fitToPage="1"/>
  </sheetPr>
  <dimension ref="A1:N12"/>
  <sheetViews>
    <sheetView view="pageBreakPreview" zoomScale="115" zoomScaleNormal="100" zoomScaleSheetLayoutView="115" workbookViewId="0">
      <selection sqref="A1:N1"/>
    </sheetView>
  </sheetViews>
  <sheetFormatPr defaultRowHeight="15.75" x14ac:dyDescent="0.25"/>
  <cols>
    <col min="1" max="1" width="5" bestFit="1" customWidth="1"/>
    <col min="2" max="2" width="34.7109375" style="1" bestFit="1" customWidth="1"/>
    <col min="3" max="3" width="37.85546875" style="1" bestFit="1" customWidth="1"/>
    <col min="4" max="4" width="26.7109375" style="1" bestFit="1" customWidth="1"/>
    <col min="5" max="5" width="13.85546875" style="1" bestFit="1" customWidth="1"/>
    <col min="6" max="6" width="23.140625" style="1" bestFit="1" customWidth="1"/>
    <col min="7" max="7" width="28.28515625" style="1" bestFit="1" customWidth="1"/>
    <col min="8" max="8" width="20.28515625" style="1" bestFit="1" customWidth="1"/>
    <col min="9" max="9" width="26.7109375" style="1" bestFit="1" customWidth="1"/>
    <col min="10" max="10" width="20.28515625" style="1" bestFit="1" customWidth="1"/>
    <col min="11" max="11" width="21.85546875" style="1" bestFit="1" customWidth="1"/>
    <col min="12" max="12" width="36.28515625" style="1" bestFit="1" customWidth="1"/>
    <col min="13" max="13" width="18.5703125" style="1" bestFit="1" customWidth="1"/>
    <col min="14" max="14" width="16.28515625" customWidth="1"/>
  </cols>
  <sheetData>
    <row r="1" spans="1:14" ht="28.5" thickBot="1" x14ac:dyDescent="0.45">
      <c r="A1" s="86" t="s">
        <v>108</v>
      </c>
      <c r="B1" s="86"/>
      <c r="C1" s="86"/>
      <c r="D1" s="86"/>
      <c r="E1" s="86"/>
      <c r="F1" s="86"/>
      <c r="G1" s="86"/>
      <c r="H1" s="86"/>
      <c r="I1" s="86"/>
      <c r="J1" s="86"/>
      <c r="K1" s="86"/>
      <c r="L1" s="86"/>
      <c r="M1" s="86"/>
      <c r="N1" s="86"/>
    </row>
    <row r="2" spans="1:14" ht="78.75" thickBot="1" x14ac:dyDescent="0.3">
      <c r="A2" s="22" t="s">
        <v>62</v>
      </c>
      <c r="B2" s="23" t="s">
        <v>63</v>
      </c>
      <c r="C2" s="23" t="s">
        <v>64</v>
      </c>
      <c r="D2" s="23" t="s">
        <v>65</v>
      </c>
      <c r="E2" s="23" t="s">
        <v>66</v>
      </c>
      <c r="F2" s="24" t="s">
        <v>104</v>
      </c>
      <c r="G2" s="24" t="s">
        <v>103</v>
      </c>
      <c r="H2" s="23" t="s">
        <v>67</v>
      </c>
      <c r="I2" s="23" t="s">
        <v>21</v>
      </c>
      <c r="J2" s="24" t="s">
        <v>102</v>
      </c>
      <c r="K2" s="23" t="s">
        <v>68</v>
      </c>
      <c r="L2" s="23" t="s">
        <v>69</v>
      </c>
      <c r="M2" s="23" t="s">
        <v>70</v>
      </c>
      <c r="N2" s="24" t="s">
        <v>20</v>
      </c>
    </row>
    <row r="3" spans="1:14" ht="21" customHeight="1" thickBot="1" x14ac:dyDescent="0.3">
      <c r="A3" s="6">
        <v>1</v>
      </c>
      <c r="B3" s="16"/>
      <c r="C3" s="16"/>
      <c r="D3" s="16"/>
      <c r="E3" s="16"/>
      <c r="F3" s="17"/>
      <c r="G3" s="16"/>
      <c r="H3" s="16"/>
      <c r="I3" s="16"/>
      <c r="J3" s="16"/>
      <c r="K3" s="16" t="s">
        <v>11</v>
      </c>
      <c r="L3" s="16"/>
      <c r="M3" s="16"/>
      <c r="N3" s="21">
        <f ca="1">INT((TODAY()-F3)/365)</f>
        <v>125</v>
      </c>
    </row>
    <row r="4" spans="1:14" ht="21" customHeight="1" thickBot="1" x14ac:dyDescent="0.3">
      <c r="A4" s="6">
        <v>2</v>
      </c>
      <c r="B4" s="16"/>
      <c r="C4" s="16"/>
      <c r="D4" s="16"/>
      <c r="E4" s="16"/>
      <c r="F4" s="17"/>
      <c r="G4" s="16"/>
      <c r="H4" s="16"/>
      <c r="I4" s="16"/>
      <c r="J4" s="16"/>
      <c r="K4" s="16"/>
      <c r="L4" s="16"/>
      <c r="M4" s="16"/>
      <c r="N4" s="21">
        <f t="shared" ref="N4:N8" ca="1" si="0">INT((TODAY()-F4)/365)</f>
        <v>125</v>
      </c>
    </row>
    <row r="5" spans="1:14" ht="21" customHeight="1" thickBot="1" x14ac:dyDescent="0.3">
      <c r="A5" s="6">
        <v>3</v>
      </c>
      <c r="B5" s="16"/>
      <c r="C5" s="16"/>
      <c r="D5" s="16"/>
      <c r="E5" s="16"/>
      <c r="F5" s="17"/>
      <c r="G5" s="16"/>
      <c r="H5" s="16"/>
      <c r="I5" s="16"/>
      <c r="J5" s="16"/>
      <c r="K5" s="16"/>
      <c r="L5" s="16"/>
      <c r="M5" s="16"/>
      <c r="N5" s="21">
        <f t="shared" ca="1" si="0"/>
        <v>125</v>
      </c>
    </row>
    <row r="6" spans="1:14" ht="21" customHeight="1" thickBot="1" x14ac:dyDescent="0.3">
      <c r="A6" s="6">
        <v>4</v>
      </c>
      <c r="B6" s="16"/>
      <c r="C6" s="16"/>
      <c r="D6" s="16"/>
      <c r="E6" s="16"/>
      <c r="F6" s="17"/>
      <c r="G6" s="16"/>
      <c r="H6" s="16"/>
      <c r="I6" s="16"/>
      <c r="J6" s="16"/>
      <c r="K6" s="16"/>
      <c r="L6" s="16"/>
      <c r="M6" s="16"/>
      <c r="N6" s="21">
        <f t="shared" ca="1" si="0"/>
        <v>125</v>
      </c>
    </row>
    <row r="7" spans="1:14" ht="21" customHeight="1" thickBot="1" x14ac:dyDescent="0.3">
      <c r="A7" s="6">
        <v>5</v>
      </c>
      <c r="B7" s="16"/>
      <c r="C7" s="16"/>
      <c r="D7" s="16"/>
      <c r="E7" s="16"/>
      <c r="F7" s="17"/>
      <c r="G7" s="16"/>
      <c r="H7" s="16"/>
      <c r="I7" s="16"/>
      <c r="J7" s="16"/>
      <c r="K7" s="16"/>
      <c r="L7" s="16"/>
      <c r="M7" s="16"/>
      <c r="N7" s="21">
        <f t="shared" ca="1" si="0"/>
        <v>125</v>
      </c>
    </row>
    <row r="8" spans="1:14" ht="21" customHeight="1" thickBot="1" x14ac:dyDescent="0.3">
      <c r="A8" s="6">
        <v>6</v>
      </c>
      <c r="B8" s="16"/>
      <c r="C8" s="16"/>
      <c r="D8" s="16"/>
      <c r="E8" s="16"/>
      <c r="F8" s="17"/>
      <c r="G8" s="16"/>
      <c r="H8" s="16"/>
      <c r="I8" s="16"/>
      <c r="J8" s="16"/>
      <c r="K8" s="16"/>
      <c r="L8" s="16"/>
      <c r="M8" s="16"/>
      <c r="N8" s="21">
        <f t="shared" ca="1" si="0"/>
        <v>125</v>
      </c>
    </row>
    <row r="9" spans="1:14" ht="21" customHeight="1" thickBot="1" x14ac:dyDescent="0.3">
      <c r="A9" s="6">
        <v>7</v>
      </c>
      <c r="B9" s="16"/>
      <c r="C9" s="16"/>
      <c r="D9" s="16"/>
      <c r="E9" s="16"/>
      <c r="F9" s="17"/>
      <c r="G9" s="16"/>
      <c r="H9" s="16"/>
      <c r="I9" s="16"/>
      <c r="J9" s="16"/>
      <c r="K9" s="16"/>
      <c r="L9" s="16"/>
      <c r="M9" s="16"/>
      <c r="N9" s="21">
        <f t="shared" ref="N9:N12" ca="1" si="1">INT((TODAY()-F9)/365)</f>
        <v>125</v>
      </c>
    </row>
    <row r="10" spans="1:14" ht="21" customHeight="1" thickBot="1" x14ac:dyDescent="0.3">
      <c r="A10" s="6">
        <v>8</v>
      </c>
      <c r="B10" s="16"/>
      <c r="C10" s="16"/>
      <c r="D10" s="16"/>
      <c r="E10" s="16"/>
      <c r="F10" s="17"/>
      <c r="G10" s="16"/>
      <c r="H10" s="16"/>
      <c r="I10" s="16"/>
      <c r="J10" s="16"/>
      <c r="K10" s="16"/>
      <c r="L10" s="16"/>
      <c r="M10" s="16"/>
      <c r="N10" s="21">
        <f t="shared" ca="1" si="1"/>
        <v>125</v>
      </c>
    </row>
    <row r="11" spans="1:14" ht="21" customHeight="1" thickBot="1" x14ac:dyDescent="0.3">
      <c r="A11" s="6">
        <v>9</v>
      </c>
      <c r="B11" s="16"/>
      <c r="C11" s="16"/>
      <c r="D11" s="16"/>
      <c r="E11" s="16"/>
      <c r="F11" s="17"/>
      <c r="G11" s="16"/>
      <c r="H11" s="16"/>
      <c r="I11" s="16"/>
      <c r="J11" s="16"/>
      <c r="K11" s="16"/>
      <c r="L11" s="16"/>
      <c r="M11" s="16"/>
      <c r="N11" s="21">
        <f t="shared" ca="1" si="1"/>
        <v>125</v>
      </c>
    </row>
    <row r="12" spans="1:14" ht="21" customHeight="1" thickBot="1" x14ac:dyDescent="0.3">
      <c r="A12" s="6">
        <v>10</v>
      </c>
      <c r="B12" s="16"/>
      <c r="C12" s="16"/>
      <c r="D12" s="16"/>
      <c r="E12" s="16"/>
      <c r="F12" s="17"/>
      <c r="G12" s="16"/>
      <c r="H12" s="16"/>
      <c r="I12" s="16"/>
      <c r="J12" s="16"/>
      <c r="K12" s="16"/>
      <c r="L12" s="16"/>
      <c r="M12" s="16"/>
      <c r="N12" s="21">
        <f t="shared" ca="1" si="1"/>
        <v>125</v>
      </c>
    </row>
  </sheetData>
  <mergeCells count="1">
    <mergeCell ref="A1:N1"/>
  </mergeCells>
  <phoneticPr fontId="1" type="noConversion"/>
  <dataValidations count="10">
    <dataValidation type="list" allowBlank="1" showInputMessage="1" showErrorMessage="1" sqref="E3:E12" xr:uid="{25367E29-6EE9-44DB-8523-B69E6A8210EE}">
      <formula1>"男,女,其他"</formula1>
    </dataValidation>
    <dataValidation type="date" operator="lessThan" allowBlank="1" showInputMessage="1" showErrorMessage="1" sqref="F3:F12" xr:uid="{D6964838-ADF3-485E-9B59-2A934B209E7F}">
      <formula1>TODAY()</formula1>
    </dataValidation>
    <dataValidation type="date" operator="greaterThanOrEqual" allowBlank="1" showInputMessage="1" showErrorMessage="1" sqref="J4:J12" xr:uid="{ACBB02AA-0163-4397-B513-BFCCF49966A9}">
      <formula1>I4</formula1>
    </dataValidation>
    <dataValidation type="list" allowBlank="1" showInputMessage="1" showErrorMessage="1" sqref="K3:K12" xr:uid="{205C312C-A610-41F2-BA4B-AC5B9346B79D}">
      <formula1>"陽性,陰性"</formula1>
    </dataValidation>
    <dataValidation allowBlank="1" showInputMessage="1" showErrorMessage="1" promptTitle="輸入範例" prompt="男女友_x000a_朋友_x000a_炮友_x000a_配偶_x000a_性工作者_x000a_不認識_x000a_一夜情對象" sqref="D3:D12" xr:uid="{A30E0569-6D16-41F8-8A6B-56467EDB4EB9}"/>
    <dataValidation allowBlank="1" showInputMessage="1" showErrorMessage="1" promptTitle="輸入範例" prompt="---------------------------------------------_x000a_1.如有明確日期請依以下格式輸入：_x000a_    yyyy/mm/dd~yyyy/mm/dd_x000a_--------------------------------------------_x000a_2.如無明確日期建議依下方範例進行輸入：_x000a_    1個月前/5月中/3月初~4月下旬_x000a_--------------------------------------------_x000a_3.如無回答/不願回答/未聯繫上等，_x000a_    請填：不詳" sqref="I4:I12 I3" xr:uid="{AEA6649B-BBBE-44B4-8561-379DF8DD665E}"/>
    <dataValidation operator="greaterThanOrEqual" allowBlank="1" showInputMessage="1" showErrorMessage="1" sqref="F2 N2" xr:uid="{296E52AC-7BB8-4BA0-9864-459A7DFDC4F2}"/>
    <dataValidation type="whole" operator="greaterThanOrEqual" allowBlank="1" showInputMessage="1" showErrorMessage="1" sqref="N3:N12" xr:uid="{8BF66A1E-0E59-4154-8A0B-6CBA1ACD37F2}">
      <formula1>0</formula1>
    </dataValidation>
    <dataValidation type="date" operator="greaterThanOrEqual" allowBlank="1" showInputMessage="1" showErrorMessage="1" sqref="J3" xr:uid="{31AE8155-1D75-4C74-882D-ABB3CE348BFC}">
      <formula1>1</formula1>
    </dataValidation>
    <dataValidation allowBlank="1" showInputMessage="1" showErrorMessage="1" prompt="---------------------------------------------_x000a_1.如有明確日期請依以下格式輸入：_x000a_    yyyy/mm/dd~yyyy/mm/dd_x000a_--------------------------------------------_x000a_2.如無明確日期建議依下方範例進行輸入：_x000a_    1個月前/5月中/3月初~4月下旬_x000a_--------------------------------------------_x000a_3.如無回答/不願回答/未聯繫上等，_x000a_    請填：不詳" sqref="I2" xr:uid="{ABC180D0-F8DD-407D-B48E-FC0A891C96D0}"/>
  </dataValidations>
  <pageMargins left="0.23622047244094491" right="0.23622047244094491" top="0.74803149606299213" bottom="0.74803149606299213" header="0.31496062992125984" footer="0.31496062992125984"/>
  <pageSetup paperSize="9" scale="49" fitToHeight="0" orientation="landscape" verticalDpi="0" r:id="rId1"/>
  <headerFooter>
    <oddHeader>第 &amp;P 頁，共 &amp;N 頁</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1017E2-E2DD-462E-95B2-15B25E3AD4CC}">
  <sheetPr codeName="工作表3">
    <pageSetUpPr fitToPage="1"/>
  </sheetPr>
  <dimension ref="A1:C12"/>
  <sheetViews>
    <sheetView view="pageBreakPreview" zoomScaleNormal="100" zoomScaleSheetLayoutView="100" workbookViewId="0">
      <selection sqref="A1:XFD1048576"/>
    </sheetView>
  </sheetViews>
  <sheetFormatPr defaultRowHeight="15.75" x14ac:dyDescent="0.25"/>
  <cols>
    <col min="1" max="1" width="62.7109375" customWidth="1"/>
    <col min="2" max="2" width="44.140625" customWidth="1"/>
    <col min="3" max="3" width="43.42578125" customWidth="1"/>
  </cols>
  <sheetData>
    <row r="1" spans="1:3" ht="27.75" x14ac:dyDescent="0.25">
      <c r="A1" s="87" t="s">
        <v>109</v>
      </c>
      <c r="B1" s="88"/>
      <c r="C1" s="88"/>
    </row>
    <row r="2" spans="1:3" ht="21" customHeight="1" x14ac:dyDescent="0.25">
      <c r="A2" s="58" t="s">
        <v>80</v>
      </c>
      <c r="B2" s="27" t="s">
        <v>112</v>
      </c>
      <c r="C2" s="27">
        <f>疫調單!B4+120</f>
        <v>46507</v>
      </c>
    </row>
    <row r="3" spans="1:3" ht="19.5" x14ac:dyDescent="0.25">
      <c r="A3" s="2" t="s">
        <v>73</v>
      </c>
      <c r="B3" s="2" t="s">
        <v>74</v>
      </c>
      <c r="C3" s="2" t="s">
        <v>75</v>
      </c>
    </row>
    <row r="4" spans="1:3" s="63" customFormat="1" ht="116.25" customHeight="1" x14ac:dyDescent="0.25">
      <c r="A4" s="60" t="s">
        <v>83</v>
      </c>
      <c r="B4" s="61"/>
      <c r="C4" s="62"/>
    </row>
    <row r="5" spans="1:3" s="63" customFormat="1" ht="120.75" customHeight="1" x14ac:dyDescent="0.25">
      <c r="A5" s="60" t="s">
        <v>84</v>
      </c>
      <c r="B5" s="61"/>
      <c r="C5" s="62"/>
    </row>
    <row r="6" spans="1:3" s="63" customFormat="1" ht="58.5" x14ac:dyDescent="0.25">
      <c r="A6" s="60" t="s">
        <v>85</v>
      </c>
      <c r="B6" s="61"/>
      <c r="C6" s="62"/>
    </row>
    <row r="7" spans="1:3" s="63" customFormat="1" ht="69.75" customHeight="1" x14ac:dyDescent="0.25">
      <c r="A7" s="60" t="s">
        <v>86</v>
      </c>
      <c r="B7" s="62"/>
      <c r="C7" s="62"/>
    </row>
    <row r="8" spans="1:3" ht="19.5" x14ac:dyDescent="0.3">
      <c r="A8" s="9" t="s">
        <v>82</v>
      </c>
      <c r="B8" s="11"/>
      <c r="C8" s="10"/>
    </row>
    <row r="9" spans="1:3" ht="19.5" x14ac:dyDescent="0.3">
      <c r="A9" s="9" t="s">
        <v>87</v>
      </c>
      <c r="B9" s="8"/>
      <c r="C9" s="8"/>
    </row>
    <row r="10" spans="1:3" ht="19.5" x14ac:dyDescent="0.25">
      <c r="A10" s="89" t="s">
        <v>100</v>
      </c>
      <c r="B10" s="90"/>
      <c r="C10" s="91"/>
    </row>
    <row r="11" spans="1:3" ht="39" x14ac:dyDescent="0.25">
      <c r="A11" s="3" t="s">
        <v>22</v>
      </c>
      <c r="B11" s="12" t="s">
        <v>36</v>
      </c>
      <c r="C11" s="56" t="s">
        <v>105</v>
      </c>
    </row>
    <row r="12" spans="1:3" ht="19.5" x14ac:dyDescent="0.25">
      <c r="A12" s="13">
        <v>46023</v>
      </c>
      <c r="B12" s="14" t="s">
        <v>113</v>
      </c>
      <c r="C12" s="15"/>
    </row>
  </sheetData>
  <protectedRanges>
    <protectedRange algorithmName="SHA-512" hashValue="yyr9dVUFPRQwgMz4ojDYAf5NOr5KbGmSZaYISA3Gro/B11jzNu0hQOzi9II3yT1iX4tVQ/CHjek8LPk4Vpvvzw==" saltValue="kVLgJznbrNRV/7nCuku6cQ==" spinCount="100000" sqref="A4:B6 A3" name="範圍1"/>
    <protectedRange algorithmName="SHA-512" hashValue="yyr9dVUFPRQwgMz4ojDYAf5NOr5KbGmSZaYISA3Gro/B11jzNu0hQOzi9II3yT1iX4tVQ/CHjek8LPk4Vpvvzw==" saltValue="kVLgJznbrNRV/7nCuku6cQ==" spinCount="100000" sqref="A11:C11" name="範圍1_1"/>
    <protectedRange algorithmName="SHA-512" hashValue="yyr9dVUFPRQwgMz4ojDYAf5NOr5KbGmSZaYISA3Gro/B11jzNu0hQOzi9II3yT1iX4tVQ/CHjek8LPk4Vpvvzw==" saltValue="kVLgJznbrNRV/7nCuku6cQ==" spinCount="100000" sqref="B3:C3" name="範圍1_2"/>
  </protectedRanges>
  <mergeCells count="2">
    <mergeCell ref="A1:C1"/>
    <mergeCell ref="A10:C10"/>
  </mergeCells>
  <phoneticPr fontId="1" type="noConversion"/>
  <dataValidations count="6">
    <dataValidation type="list" allowBlank="1" showInputMessage="1" showErrorMessage="1" sqref="B4:B5" xr:uid="{DC90238D-EF21-466B-B133-92061D42F1D2}">
      <formula1>"是,否，原因，請填右方C欄"</formula1>
    </dataValidation>
    <dataValidation type="list" allowBlank="1" showInputMessage="1" showErrorMessage="1" sqref="B6" xr:uid="{1DED4961-719A-423D-B13E-8ED4907A0948}">
      <formula1>"症狀持續，需再培養以確認是否產生抗藥性淋病,短期內重複確診懷疑治療不足(如：使用penicillin或quinolones經驗療法等),其他原因，請填右方C欄,不需要，原因，請填右方C欄"</formula1>
    </dataValidation>
    <dataValidation type="list" allowBlank="1" showInputMessage="1" showErrorMessage="1" sqref="B7" xr:uid="{1D40DFAE-A0C5-4741-B4DD-E659F300117A}">
      <formula1>"是,否，經醫師評估個案不須回診,否，病人拒絕,否，其他原因，請填右方C欄"</formula1>
    </dataValidation>
    <dataValidation type="list" errorStyle="information" allowBlank="1" showInputMessage="1" showErrorMessage="1" prompt="~恭喜完成追蹤~" sqref="B9" xr:uid="{480C0173-B35A-4B5A-82D5-AC8FCCC86C62}">
      <formula1>"已完成上述追蹤管理事項,死亡,離境超過一年"</formula1>
    </dataValidation>
    <dataValidation type="time" errorStyle="information" operator="greaterThanOrEqual" allowBlank="1" showInputMessage="1" showErrorMessage="1" error="您填寫的日期小於衛生局通報日喔" sqref="A12" xr:uid="{483C10DD-B22D-415B-9356-7C05323A598C}">
      <formula1>B1048539</formula1>
    </dataValidation>
    <dataValidation type="list" allowBlank="1" showInputMessage="1" showErrorMessage="1" sqref="B12" xr:uid="{D786EC70-474C-4563-8AD4-3E484373EEFC}">
      <formula1>"醫療院所,社政單位,個案本人,個案監護人(含家長),警政,接觸者,其他"</formula1>
    </dataValidation>
  </dataValidations>
  <pageMargins left="0.23622047244094491" right="0.23622047244094491" top="0.74803149606299213" bottom="0.74803149606299213" header="0.31496062992125984" footer="0.31496062992125984"/>
  <pageSetup paperSize="9" scale="72" fitToHeight="0" orientation="portrait" verticalDpi="0" r:id="rId1"/>
  <headerFooter>
    <oddFooter>第 &amp;P 頁，共 &amp;N 頁</oddFooter>
  </headerFooter>
  <extLst>
    <ext xmlns:x14="http://schemas.microsoft.com/office/spreadsheetml/2009/9/main" uri="{CCE6A557-97BC-4b89-ADB6-D9C93CAAB3DF}">
      <x14:dataValidations xmlns:xm="http://schemas.microsoft.com/office/excel/2006/main" count="1">
        <x14:dataValidation type="date" errorStyle="warning" operator="lessThanOrEqual" allowBlank="1" showInputMessage="1" showErrorMessage="1" error="您已超過本個案追蹤迄日，但還是有追蹤完畢，辛苦了~" xr:uid="{9479C66B-F917-467A-9D10-F93137F2AE0E}">
          <x14:formula1>
            <xm:f>疫調單!E4</xm:f>
          </x14:formula1>
          <xm:sqref>B8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具名範圍</vt:lpstr>
      </vt:variant>
      <vt:variant>
        <vt:i4>3</vt:i4>
      </vt:variant>
    </vt:vector>
  </HeadingPairs>
  <TitlesOfParts>
    <vt:vector size="6" baseType="lpstr">
      <vt:lpstr>疫調單</vt:lpstr>
      <vt:lpstr>疫調單-九、性接觸者伴侶資料</vt:lpstr>
      <vt:lpstr>追蹤單</vt:lpstr>
      <vt:lpstr>'疫調單-九、性接觸者伴侶資料'!Print_Area</vt:lpstr>
      <vt:lpstr>追蹤單!Print_Area</vt:lpstr>
      <vt:lpstr>疫調單!Print_Titles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高孟荺</dc:creator>
  <cp:lastModifiedBy>高孟荺</cp:lastModifiedBy>
  <cp:lastPrinted>2025-11-12T02:30:04Z</cp:lastPrinted>
  <dcterms:created xsi:type="dcterms:W3CDTF">2015-06-05T18:19:34Z</dcterms:created>
  <dcterms:modified xsi:type="dcterms:W3CDTF">2025-11-13T03:22:56Z</dcterms:modified>
</cp:coreProperties>
</file>