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2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3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4.xml" ContentType="application/vnd.openxmlformats-officedocument.drawing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舊D槽\1.性病-淋病、梅毒\工作手冊修改\0-1.梅毒手冊修改110-111\發函-工作手冊\"/>
    </mc:Choice>
  </mc:AlternateContent>
  <xr:revisionPtr revIDLastSave="0" documentId="13_ncr:1_{25DDB8A4-905E-4C9D-8AF6-90EF9CA6A025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疫調單" sheetId="1" r:id="rId1"/>
    <sheet name="疫調單-九、性接觸者 伴侶資料" sheetId="2" r:id="rId2"/>
    <sheet name="追蹤單1" sheetId="3" r:id="rId3"/>
    <sheet name="追蹤單2" sheetId="4" r:id="rId4"/>
    <sheet name="追蹤單3" sheetId="5" r:id="rId5"/>
  </sheets>
  <definedNames>
    <definedName name="_xlnm._FilterDatabase" localSheetId="0" hidden="1">疫調單!$A$1:$E$68</definedName>
    <definedName name="_Hlk208322998" localSheetId="2">追蹤單1!#REF!</definedName>
    <definedName name="_Hlk208322998" localSheetId="3">追蹤單2!#REF!</definedName>
    <definedName name="_Hlk208322998" localSheetId="4">追蹤單3!#REF!</definedName>
    <definedName name="_xlnm.Print_Area" localSheetId="1">'疫調單-九、性接觸者 伴侶資料'!$A$1:$M$12</definedName>
    <definedName name="_xlnm.Print_Area" localSheetId="2">追蹤單1!$A$1:$E$18</definedName>
    <definedName name="_xlnm.Print_Area" localSheetId="3">追蹤單2!$A$1:$E$18</definedName>
    <definedName name="_xlnm.Print_Area" localSheetId="4">追蹤單3!$A$1:$E$18</definedName>
    <definedName name="_xlnm.Print_Titles" localSheetId="0">疫調單!$1:$5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" i="5" l="1"/>
  <c r="D2" i="4"/>
  <c r="D2" i="3"/>
  <c r="D4" i="1"/>
  <c r="N12" i="2"/>
  <c r="N11" i="2"/>
  <c r="N10" i="2"/>
  <c r="N9" i="2"/>
  <c r="C4" i="1"/>
  <c r="N4" i="2"/>
  <c r="N3" i="2"/>
  <c r="N5" i="2"/>
  <c r="N6" i="2"/>
  <c r="N7" i="2"/>
  <c r="N8" i="2"/>
</calcChain>
</file>

<file path=xl/sharedStrings.xml><?xml version="1.0" encoding="utf-8"?>
<sst xmlns="http://schemas.openxmlformats.org/spreadsheetml/2006/main" count="171" uniqueCount="113">
  <si>
    <t>勿動-年齡
(輸入出生年月日後自動計算)</t>
    <phoneticPr fontId="1" type="noConversion"/>
  </si>
  <si>
    <t>(8)接觸期間起訖</t>
    <phoneticPr fontId="1" type="noConversion"/>
  </si>
  <si>
    <t>序
號</t>
    <phoneticPr fontId="1" type="noConversion"/>
  </si>
  <si>
    <t>(1)性接觸者/伴侶姓名</t>
  </si>
  <si>
    <t>(2)身分證字號/護照號碼</t>
  </si>
  <si>
    <t>(3)與個案的關係</t>
  </si>
  <si>
    <t>(4)性別</t>
  </si>
  <si>
    <t>(7)居住地址</t>
  </si>
  <si>
    <t>(10)檢驗結果</t>
  </si>
  <si>
    <t>次項目</t>
    <phoneticPr fontId="1" type="noConversion"/>
  </si>
  <si>
    <t>主項目</t>
    <phoneticPr fontId="1" type="noConversion"/>
  </si>
  <si>
    <t>填寫欄位1</t>
    <phoneticPr fontId="1" type="noConversion"/>
  </si>
  <si>
    <t>填寫欄位2</t>
    <phoneticPr fontId="1" type="noConversion"/>
  </si>
  <si>
    <t>請填入藍底儲存格中，並以加密檔案進行單位間資料傳輸</t>
    <phoneticPr fontId="1" type="noConversion"/>
  </si>
  <si>
    <t>(9)檢驗日期
(YYYY/MM/DD)</t>
    <phoneticPr fontId="1" type="noConversion"/>
  </si>
  <si>
    <t>(6)連絡方式
(電話/手機/line)</t>
    <phoneticPr fontId="1" type="noConversion"/>
  </si>
  <si>
    <t>(5)出生年月日
(YYYY/MM/DD)</t>
    <phoneticPr fontId="1" type="noConversion"/>
  </si>
  <si>
    <t>追蹤單迄日</t>
  </si>
  <si>
    <t>(11)目前治療/就醫狀況</t>
    <phoneticPr fontId="1" type="noConversion"/>
  </si>
  <si>
    <t>(12)出國史</t>
    <phoneticPr fontId="1" type="noConversion"/>
  </si>
  <si>
    <t>一、通報時紀錄</t>
    <phoneticPr fontId="1" type="noConversion"/>
  </si>
  <si>
    <t>(一)檢驗方法</t>
    <phoneticPr fontId="1" type="noConversion"/>
  </si>
  <si>
    <t>(二)檢驗結果</t>
    <phoneticPr fontId="1" type="noConversion"/>
  </si>
  <si>
    <t>二、追蹤紀錄(個案尚未符合結案條件前，可新增多筆追蹤紀錄)</t>
    <phoneticPr fontId="1" type="noConversion"/>
  </si>
  <si>
    <t>(一)個案是否接受治療</t>
    <phoneticPr fontId="1" type="noConversion"/>
  </si>
  <si>
    <t>如勾選是，
第一次施打針劑或接受藥物治療之完成日期(YYYY/MM/DD)</t>
    <phoneticPr fontId="1" type="noConversion"/>
  </si>
  <si>
    <t>第二次施打針劑或接受藥物治療之完成日期(YYYY/MM/DD)</t>
    <phoneticPr fontId="1" type="noConversion"/>
  </si>
  <si>
    <t>第三次施打針劑或接受藥物治療之完成日期(YYYY/MM/DD)</t>
    <phoneticPr fontId="1" type="noConversion"/>
  </si>
  <si>
    <t>(二)完成療程後，檢驗時的妊娠週數</t>
    <phoneticPr fontId="1" type="noConversion"/>
  </si>
  <si>
    <t>(三)完成療程後之檢驗日期(YYYY/MM/DD)</t>
    <phoneticPr fontId="1" type="noConversion"/>
  </si>
  <si>
    <t>(四)完成療程後的檢驗結果</t>
    <phoneticPr fontId="1" type="noConversion"/>
  </si>
  <si>
    <t>備註</t>
    <phoneticPr fontId="1" type="noConversion"/>
  </si>
  <si>
    <t>(三)梅毒分類(下拉式選單)</t>
    <phoneticPr fontId="1" type="noConversion"/>
  </si>
  <si>
    <t>如治療後，效價還未4倍下降，請續追蹤，並將追蹤結果填入追蹤單2、3、4(以此類推)</t>
    <phoneticPr fontId="1" type="noConversion"/>
  </si>
  <si>
    <t>已提供個案衛教諮詢服務，並提醒治療期間需配合醫囑指示接受治療、遵循安全性行為的重要性，並配合後續追蹤梅毒效價變化，以確定完成治療，如個案為孕產婦，已說明孕婦感染梅毒對母體及胎兒可能造成的影響，已及後續追蹤之檢驗時程等；以及攜帶配偶及性接觸者/伴侶就醫等事項，對於配偶及性接觸者/伴侶不明之個案，應加強個案衛教，包含：性病預防之方法、安全性行為及配偶及性接觸者/伴侶就醫接受檢驗及治療之重要性等。</t>
    <phoneticPr fontId="1" type="noConversion"/>
  </si>
  <si>
    <t xml:space="preserve">三、個案衛教諮詢提供
(單選題，下拉式選單)
</t>
    <phoneticPr fontId="1" type="noConversion"/>
  </si>
  <si>
    <t xml:space="preserve">四、風險管理個案接觸者追蹤暨伴侶服務
(單選題，下拉式選單)
</t>
    <phoneticPr fontId="1" type="noConversion"/>
  </si>
  <si>
    <t>若已知個案之配偶及性接觸者/伴侶尚未就醫接受治療，已鼓勵個案告知並偕伴侶接受檢查，並提供配偶及性接觸者/伴侶資訊，由臨床或公衛協助轉介至原診治診所或至性健康友善門診接受檢查、診斷及治療。</t>
    <phoneticPr fontId="1" type="noConversion"/>
  </si>
  <si>
    <t>五、追蹤及訪視紀錄(請依時間順序紀錄個案追蹤及訪視歷程與結果)</t>
    <phoneticPr fontId="1" type="noConversion"/>
  </si>
  <si>
    <t>包括：提供個案衛教及諮詢事項、個案治療及預後情形、配偶及性接觸者/伴侶追蹤、就醫、接受檢驗及治療情形等。</t>
    <phoneticPr fontId="1" type="noConversion"/>
  </si>
  <si>
    <t>六、結案日期及原因</t>
    <phoneticPr fontId="1" type="noConversion"/>
  </si>
  <si>
    <t>(一)結案日期(YYYY/MM/DD)</t>
    <phoneticPr fontId="1" type="noConversion"/>
  </si>
  <si>
    <t>(二)結案原因 (下拉式選單)</t>
    <phoneticPr fontId="1" type="noConversion"/>
  </si>
  <si>
    <t>梅毒個案追蹤單1</t>
    <phoneticPr fontId="1" type="noConversion"/>
  </si>
  <si>
    <t>梅毒個案追蹤單2</t>
    <phoneticPr fontId="1" type="noConversion"/>
  </si>
  <si>
    <t>梅毒個案追蹤單3</t>
    <phoneticPr fontId="1" type="noConversion"/>
  </si>
  <si>
    <r>
      <rPr>
        <b/>
        <sz val="18"/>
        <color theme="1"/>
        <rFont val="標楷體"/>
        <family val="4"/>
        <charset val="136"/>
      </rPr>
      <t>梅毒個案疫調單</t>
    </r>
    <phoneticPr fontId="1" type="noConversion"/>
  </si>
  <si>
    <r>
      <rPr>
        <b/>
        <sz val="12"/>
        <color theme="1"/>
        <rFont val="標楷體"/>
        <family val="4"/>
        <charset val="136"/>
      </rPr>
      <t>請填入藍底儲存格中，並以加密檔案進行單位間資料傳輸。
梅毒工作指引路徑：</t>
    </r>
    <r>
      <rPr>
        <b/>
        <sz val="12"/>
        <color theme="1"/>
        <rFont val="Times New Roman"/>
        <family val="1"/>
      </rPr>
      <t>[</t>
    </r>
    <r>
      <rPr>
        <b/>
        <sz val="12"/>
        <color theme="1"/>
        <rFont val="標楷體"/>
        <family val="4"/>
        <charset val="136"/>
      </rPr>
      <t>疾管署全球資訊網</t>
    </r>
    <r>
      <rPr>
        <b/>
        <sz val="12"/>
        <color theme="1"/>
        <rFont val="Times New Roman"/>
        <family val="1"/>
      </rPr>
      <t>(https://www.cdc.gov.tw/)/</t>
    </r>
    <r>
      <rPr>
        <b/>
        <sz val="12"/>
        <color theme="1"/>
        <rFont val="標楷體"/>
        <family val="4"/>
        <charset val="136"/>
      </rPr>
      <t>傳染病與防疫議題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傳染病介紹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第三類法定傳染病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梅毒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重要指引及教材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傳染病防治工作手冊</t>
    </r>
    <r>
      <rPr>
        <b/>
        <sz val="12"/>
        <color theme="1"/>
        <rFont val="Times New Roman"/>
        <family val="1"/>
      </rPr>
      <t xml:space="preserve">]
</t>
    </r>
    <r>
      <rPr>
        <b/>
        <sz val="12"/>
        <color theme="1"/>
        <rFont val="標楷體"/>
        <family val="4"/>
        <charset val="136"/>
      </rPr>
      <t>優先確認醫療院所是否已依法完成社會安全網等相關通報，若發現未通報情形，請衛生單位人員立即進行通報。並請優先洽醫療院所、社政單位等單位，確認並蒐集個案基本資料，並請依據實際情況填寫。</t>
    </r>
    <phoneticPr fontId="1" type="noConversion"/>
  </si>
  <si>
    <r>
      <rPr>
        <b/>
        <sz val="12"/>
        <color theme="1"/>
        <rFont val="標楷體"/>
        <family val="4"/>
        <charset val="136"/>
      </rPr>
      <t>傳染病通報系統</t>
    </r>
    <r>
      <rPr>
        <b/>
        <sz val="12"/>
        <color theme="1"/>
        <rFont val="Times New Roman"/>
        <family val="1"/>
      </rPr>
      <t xml:space="preserve">(NIDRS)
</t>
    </r>
    <r>
      <rPr>
        <b/>
        <sz val="12"/>
        <color theme="1"/>
        <rFont val="標楷體"/>
        <family val="4"/>
        <charset val="136"/>
      </rPr>
      <t>通報單編號</t>
    </r>
    <phoneticPr fontId="1" type="noConversion"/>
  </si>
  <si>
    <r>
      <rPr>
        <b/>
        <sz val="12"/>
        <color theme="1"/>
        <rFont val="標楷體"/>
        <family val="4"/>
        <charset val="136"/>
      </rPr>
      <t>衛生局收到日</t>
    </r>
    <phoneticPr fontId="1" type="noConversion"/>
  </si>
  <si>
    <r>
      <rPr>
        <sz val="12"/>
        <color rgb="FF9C0006"/>
        <rFont val="標楷體"/>
        <family val="4"/>
        <charset val="136"/>
      </rPr>
      <t>疫調單迄日</t>
    </r>
    <phoneticPr fontId="1" type="noConversion"/>
  </si>
  <si>
    <r>
      <rPr>
        <sz val="12"/>
        <color rgb="FF9C0006"/>
        <rFont val="標楷體"/>
        <family val="4"/>
        <charset val="136"/>
      </rPr>
      <t>追蹤單迄日</t>
    </r>
    <phoneticPr fontId="1" type="noConversion"/>
  </si>
  <si>
    <r>
      <rPr>
        <b/>
        <sz val="12"/>
        <color theme="1"/>
        <rFont val="標楷體"/>
        <family val="4"/>
        <charset val="136"/>
      </rPr>
      <t>主項目</t>
    </r>
    <phoneticPr fontId="1" type="noConversion"/>
  </si>
  <si>
    <r>
      <rPr>
        <b/>
        <sz val="12"/>
        <color theme="1"/>
        <rFont val="標楷體"/>
        <family val="4"/>
        <charset val="136"/>
      </rPr>
      <t>次項目</t>
    </r>
    <phoneticPr fontId="1" type="noConversion"/>
  </si>
  <si>
    <r>
      <rPr>
        <b/>
        <sz val="12"/>
        <color theme="1"/>
        <rFont val="標楷體"/>
        <family val="4"/>
        <charset val="136"/>
      </rPr>
      <t>填寫欄位</t>
    </r>
    <phoneticPr fontId="1" type="noConversion"/>
  </si>
  <si>
    <r>
      <rPr>
        <b/>
        <sz val="12"/>
        <color theme="1"/>
        <rFont val="標楷體"/>
        <family val="4"/>
        <charset val="136"/>
      </rPr>
      <t>填寫欄位</t>
    </r>
    <r>
      <rPr>
        <b/>
        <sz val="12"/>
        <color theme="1"/>
        <rFont val="Times New Roman"/>
        <family val="1"/>
      </rPr>
      <t>2</t>
    </r>
    <phoneticPr fontId="1" type="noConversion"/>
  </si>
  <si>
    <r>
      <rPr>
        <b/>
        <sz val="12"/>
        <color theme="1"/>
        <rFont val="標楷體"/>
        <family val="4"/>
        <charset val="136"/>
      </rPr>
      <t>選項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選項間請使用斜線</t>
    </r>
    <r>
      <rPr>
        <b/>
        <sz val="12"/>
        <color theme="1"/>
        <rFont val="Times New Roman"/>
        <family val="1"/>
      </rPr>
      <t>"/"</t>
    </r>
    <r>
      <rPr>
        <b/>
        <sz val="12"/>
        <color theme="1"/>
        <rFont val="標楷體"/>
        <family val="4"/>
        <charset val="136"/>
      </rPr>
      <t>進行區分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</si>
  <si>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一、風險管理個案類別</t>
    </r>
    <phoneticPr fontId="1" type="noConversion"/>
  </si>
  <si>
    <r>
      <rPr>
        <b/>
        <sz val="12"/>
        <color theme="1"/>
        <rFont val="標楷體"/>
        <family val="4"/>
        <charset val="136"/>
      </rPr>
      <t>風險管理個案類別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</si>
  <si>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二、個案職業及身分別</t>
    </r>
    <phoneticPr fontId="1" type="noConversion"/>
  </si>
  <si>
    <r>
      <rPr>
        <b/>
        <sz val="12"/>
        <color theme="1"/>
        <rFont val="標楷體"/>
        <family val="4"/>
        <charset val="136"/>
      </rPr>
      <t>個案職業及身分別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</si>
  <si>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三、個案性行為模式</t>
    </r>
  </si>
  <si>
    <r>
      <rPr>
        <b/>
        <sz val="12"/>
        <color theme="1"/>
        <rFont val="標楷體"/>
        <family val="4"/>
        <charset val="136"/>
      </rPr>
      <t>個案性行為模式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</si>
  <si>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四、個案性接觸者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伴侶類型</t>
    </r>
    <phoneticPr fontId="1" type="noConversion"/>
  </si>
  <si>
    <r>
      <rPr>
        <b/>
        <sz val="12"/>
        <color theme="1"/>
        <rFont val="標楷體"/>
        <family val="4"/>
        <charset val="136"/>
      </rPr>
      <t>個案性接觸者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 xml:space="preserve">伴侶類型
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可複選，請勾選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</si>
  <si>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穩定性伴侶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配偶、長期伴侶，有感情基礎關係</t>
    </r>
    <r>
      <rPr>
        <sz val="10"/>
        <color theme="1"/>
        <rFont val="Times New Roman"/>
        <family val="1"/>
      </rPr>
      <t xml:space="preserve">)
</t>
    </r>
    <r>
      <rPr>
        <sz val="10"/>
        <color theme="1"/>
        <rFont val="標楷體"/>
        <family val="4"/>
        <charset val="136"/>
      </rPr>
      <t>非固定性伴侶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與特定對象發生不只一次性行為，如固定約炮</t>
    </r>
    <r>
      <rPr>
        <sz val="10"/>
        <color theme="1"/>
        <rFont val="Times New Roman"/>
        <family val="1"/>
      </rPr>
      <t xml:space="preserve">)
</t>
    </r>
    <r>
      <rPr>
        <sz val="10"/>
        <color theme="1"/>
        <rFont val="標楷體"/>
        <family val="4"/>
        <charset val="136"/>
      </rPr>
      <t>一次性伴侶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與特定對象僅發生一次性行為，如一夜情</t>
    </r>
    <r>
      <rPr>
        <sz val="10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</si>
  <si>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五、個案曾發生性行為者性行為方式、保險套與藥物使用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</si>
  <si>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一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性行為方式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可複選，請勾選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</si>
  <si>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二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性行為是否總是使用保險套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</si>
  <si>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三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無使用保險套原因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可複選，請勾選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</si>
  <si>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四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性行為是否曾使用助興、娛樂或成癮藥物？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</si>
  <si>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五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承上，如有，曾使用的藥物？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可複選，請自行填入</t>
    </r>
    <r>
      <rPr>
        <b/>
        <sz val="12"/>
        <color theme="1"/>
        <rFont val="Times New Roman"/>
        <family val="1"/>
      </rPr>
      <t>E</t>
    </r>
    <r>
      <rPr>
        <b/>
        <sz val="12"/>
        <color theme="1"/>
        <rFont val="標楷體"/>
        <family val="4"/>
        <charset val="136"/>
      </rPr>
      <t>欄選項，範例：</t>
    </r>
    <r>
      <rPr>
        <b/>
        <sz val="12"/>
        <color theme="1"/>
        <rFont val="Times New Roman"/>
        <family val="1"/>
      </rPr>
      <t>G</t>
    </r>
    <r>
      <rPr>
        <b/>
        <sz val="12"/>
        <color theme="1"/>
        <rFont val="標楷體"/>
        <family val="4"/>
        <charset val="136"/>
      </rPr>
      <t>水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大麻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</si>
  <si>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海洛因</t>
    </r>
    <r>
      <rPr>
        <sz val="10"/>
        <rFont val="Times New Roman"/>
        <family val="1"/>
      </rPr>
      <t>/FM2/</t>
    </r>
    <r>
      <rPr>
        <sz val="10"/>
        <rFont val="標楷體"/>
        <family val="4"/>
        <charset val="136"/>
      </rPr>
      <t>古柯鹼、快克</t>
    </r>
    <r>
      <rPr>
        <sz val="10"/>
        <rFont val="Times New Roman"/>
        <family val="1"/>
      </rPr>
      <t>/K</t>
    </r>
    <r>
      <rPr>
        <sz val="10"/>
        <rFont val="標楷體"/>
        <family val="4"/>
        <charset val="136"/>
      </rPr>
      <t>他命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安非他命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大麻</t>
    </r>
    <r>
      <rPr>
        <sz val="10"/>
        <rFont val="Times New Roman"/>
        <family val="1"/>
      </rPr>
      <t>/RUSH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Poppers;</t>
    </r>
    <r>
      <rPr>
        <sz val="10"/>
        <rFont val="標楷體"/>
        <family val="4"/>
        <charset val="136"/>
      </rPr>
      <t>搖頭丸、快樂丸、</t>
    </r>
    <r>
      <rPr>
        <sz val="10"/>
        <rFont val="Times New Roman"/>
        <family val="1"/>
      </rPr>
      <t>MDMA/</t>
    </r>
    <r>
      <rPr>
        <sz val="10"/>
        <rFont val="標楷體"/>
        <family val="4"/>
        <charset val="136"/>
      </rPr>
      <t>液態搖頭丸</t>
    </r>
    <r>
      <rPr>
        <sz val="10"/>
        <rFont val="Times New Roman"/>
        <family val="1"/>
      </rPr>
      <t>GHB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G</t>
    </r>
    <r>
      <rPr>
        <sz val="10"/>
        <rFont val="標楷體"/>
        <family val="4"/>
        <charset val="136"/>
      </rPr>
      <t>水）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不知道藥物種類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其他，說明</t>
    </r>
    <phoneticPr fontId="1" type="noConversion"/>
  </si>
  <si>
    <r>
      <rPr>
        <b/>
        <sz val="12"/>
        <color theme="1"/>
        <rFont val="標楷體"/>
        <family val="4"/>
        <charset val="136"/>
      </rPr>
      <t>六、個案其他血液或體液暴觸史</t>
    </r>
  </si>
  <si>
    <r>
      <rPr>
        <b/>
        <sz val="12"/>
        <color theme="1"/>
        <rFont val="標楷體"/>
        <family val="4"/>
        <charset val="136"/>
      </rPr>
      <t>個案其他血液或體液暴觸史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</si>
  <si>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承上，如有，情形為何</t>
    </r>
    <r>
      <rPr>
        <b/>
        <sz val="12"/>
        <color theme="1"/>
        <rFont val="Times New Roman"/>
        <family val="1"/>
      </rPr>
      <t>?(</t>
    </r>
    <r>
      <rPr>
        <b/>
        <sz val="12"/>
        <color theme="1"/>
        <rFont val="標楷體"/>
        <family val="4"/>
        <charset val="136"/>
      </rPr>
      <t>可複選，請勾選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</si>
  <si>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rFont val="標楷體"/>
        <family val="4"/>
        <charset val="136"/>
      </rPr>
      <t>七、懷孕梅毒個案預產期</t>
    </r>
    <phoneticPr fontId="1" type="noConversion"/>
  </si>
  <si>
    <r>
      <rPr>
        <b/>
        <sz val="12"/>
        <rFont val="標楷體"/>
        <family val="4"/>
        <charset val="136"/>
      </rPr>
      <t>懷孕梅毒個案本胎預產期</t>
    </r>
    <r>
      <rPr>
        <b/>
        <sz val="12"/>
        <rFont val="Times New Roman"/>
        <family val="1"/>
      </rPr>
      <t>(YYYY/MM/DD)
(</t>
    </r>
    <r>
      <rPr>
        <b/>
        <sz val="12"/>
        <rFont val="標楷體"/>
        <family val="4"/>
        <charset val="136"/>
      </rPr>
      <t>非懷孕梅毒個案免填</t>
    </r>
    <r>
      <rPr>
        <b/>
        <sz val="12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</si>
  <si>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八、性接觸者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伴侶資料，請填分頁</t>
    </r>
    <r>
      <rPr>
        <b/>
        <sz val="12"/>
        <color theme="1"/>
        <rFont val="Times New Roman"/>
        <family val="1"/>
      </rPr>
      <t>2</t>
    </r>
    <phoneticPr fontId="1" type="noConversion"/>
  </si>
  <si>
    <r>
      <rPr>
        <b/>
        <sz val="12"/>
        <color theme="1"/>
        <rFont val="標楷體"/>
        <family val="4"/>
        <charset val="136"/>
      </rPr>
      <t>十、未滿</t>
    </r>
    <r>
      <rPr>
        <b/>
        <sz val="12"/>
        <color theme="1"/>
        <rFont val="Times New Roman"/>
        <family val="1"/>
      </rPr>
      <t xml:space="preserve"> 16 </t>
    </r>
    <r>
      <rPr>
        <b/>
        <sz val="12"/>
        <color theme="1"/>
        <rFont val="標楷體"/>
        <family val="4"/>
        <charset val="136"/>
      </rPr>
      <t>歲個案題組</t>
    </r>
  </si>
  <si>
    <r>
      <t>(</t>
    </r>
    <r>
      <rPr>
        <b/>
        <sz val="12"/>
        <color theme="1"/>
        <rFont val="標楷體"/>
        <family val="4"/>
        <charset val="136"/>
      </rPr>
      <t>一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是否線上通報「社會安全網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關懷</t>
    </r>
    <r>
      <rPr>
        <b/>
        <sz val="12"/>
        <color theme="1"/>
        <rFont val="Times New Roman"/>
        <family val="1"/>
      </rPr>
      <t xml:space="preserve"> e </t>
    </r>
    <r>
      <rPr>
        <b/>
        <sz val="12"/>
        <color theme="1"/>
        <rFont val="標楷體"/>
        <family val="4"/>
        <charset val="136"/>
      </rPr>
      <t>起來」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</si>
  <si>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sz val="12"/>
        <rFont val="標楷體"/>
        <family val="4"/>
        <charset val="136"/>
      </rPr>
      <t>如填「否」，請於</t>
    </r>
    <r>
      <rPr>
        <sz val="12"/>
        <rFont val="Times New Roman"/>
        <family val="1"/>
      </rPr>
      <t>D</t>
    </r>
    <r>
      <rPr>
        <sz val="12"/>
        <rFont val="標楷體"/>
        <family val="4"/>
        <charset val="136"/>
      </rPr>
      <t>欄填寫原因，並請衛生單位人員進行通報</t>
    </r>
    <phoneticPr fontId="1" type="noConversion"/>
  </si>
  <si>
    <r>
      <rPr>
        <b/>
        <sz val="12"/>
        <color theme="1"/>
        <rFont val="標楷體"/>
        <family val="4"/>
        <charset val="136"/>
      </rPr>
      <t>承上，如有，通報單位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</si>
  <si>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二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受理社政單位為</t>
    </r>
    <phoneticPr fontId="1" type="noConversion"/>
  </si>
  <si>
    <r>
      <rPr>
        <sz val="12"/>
        <color theme="1"/>
        <rFont val="標楷體"/>
        <family val="4"/>
        <charset val="136"/>
      </rPr>
      <t>請填寫機構單位全名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</si>
  <si>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三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基本資料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目前學齡階段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</si>
  <si>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三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基本資料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目前就學狀況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</si>
  <si>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三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基本資料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是否為發展遲緩或身心障礙兒童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</si>
  <si>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三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基本資料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是否具健保有效身分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</si>
  <si>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四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性行為的發生其他可能原因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性行為的發生，是否有金錢、物品、住宿、吃飯、點數、交通補助、工作機會或其他物質利益作為交換條件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</si>
  <si>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四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性行為的發生其他可能原因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是否為個案自願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</si>
  <si>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四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性行為的發生其他可能原因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是否運用交友軟體或網路平台相約不固定的人，進而發生性行為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</si>
  <si>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承上如是，平台名稱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自行登打填寫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</si>
  <si>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五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家庭結構因子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家長、主要照顧者或監護人是否知情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</si>
  <si>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五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家庭結構因子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家庭福利身分別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</si>
  <si>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五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家庭結構因子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居住類型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</si>
  <si>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五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家庭結構因子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主要照顧者關係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</si>
  <si>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五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家庭結構因子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同住者包含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可複選，請勾選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</si>
  <si>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同住者有幾人</t>
    </r>
    <r>
      <rPr>
        <b/>
        <sz val="12"/>
        <color theme="1"/>
        <rFont val="Times New Roman"/>
        <family val="1"/>
      </rPr>
      <t>?(</t>
    </r>
    <r>
      <rPr>
        <b/>
        <sz val="12"/>
        <color theme="1"/>
        <rFont val="標楷體"/>
        <family val="4"/>
        <charset val="136"/>
      </rPr>
      <t>任意值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</si>
  <si>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五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家庭結構因子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主要照顧者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含同住者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是否有藥酒癮、入監、精神疾病等紀錄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</si>
  <si>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十一、社會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心理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家庭「風險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保護」因子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</si>
  <si>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一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心理安全警訊偵測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這兩週以來，您有沒有曾經覺得難過到想傷害自己，或者覺得活著沒有什麼意義？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</si>
  <si>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二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環境安全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有沒有人曾經跟您說，不可以把事情告訴別人？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</si>
  <si>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二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環境安全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最近有人跟蹤、監控您，或者用照片或訊息威脅您嗎？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</si>
  <si>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t>(</t>
    </r>
    <r>
      <rPr>
        <b/>
        <sz val="12"/>
        <color theme="1"/>
        <rFont val="標楷體"/>
        <family val="4"/>
        <charset val="136"/>
      </rPr>
      <t>三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生活處境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近一個月有沒有離家過夜、沒有地方住，或是需要找個安全的地方暫時住下來？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</si>
  <si>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十二、疫調及訪視紀錄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多次訪視請自行增加列數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：
請依時間順序紀錄疫調相關過程，並依實際情形填寫，如：於某月某日何時與個案、醫療院所或社政單位聯繫，以及當次聯繫所獲得的資訊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如：個案或相關單位主動提供或未在淋病疫調單中揭露之相關內容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，或後續是否有轉介至醫療、社政、警政或接受其他支持服務等。</t>
    </r>
    <phoneticPr fontId="1" type="noConversion"/>
  </si>
  <si>
    <r>
      <rPr>
        <b/>
        <sz val="12"/>
        <color theme="1"/>
        <rFont val="標楷體"/>
        <family val="4"/>
        <charset val="136"/>
      </rPr>
      <t>聯繫日期</t>
    </r>
    <r>
      <rPr>
        <b/>
        <sz val="12"/>
        <color theme="1"/>
        <rFont val="Times New Roman"/>
        <family val="1"/>
      </rPr>
      <t>(YYYY/MM/DD)</t>
    </r>
    <phoneticPr fontId="1" type="noConversion"/>
  </si>
  <si>
    <r>
      <rPr>
        <b/>
        <sz val="12"/>
        <color theme="1"/>
        <rFont val="標楷體"/>
        <family val="4"/>
        <charset val="136"/>
      </rPr>
      <t>聯繫對象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單選題，下拉式選單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</si>
  <si>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當次聯繫所獲得或衛教的資訊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自行登打填寫</t>
    </r>
    <r>
      <rPr>
        <b/>
        <sz val="12"/>
        <color theme="1"/>
        <rFont val="Times New Roman"/>
        <family val="1"/>
      </rPr>
      <t>)</t>
    </r>
    <phoneticPr fontId="1" type="noConversion"/>
  </si>
  <si>
    <t>疫調單-九、性接觸者伴侶資料</t>
    <phoneticPr fontId="1" type="noConversion"/>
  </si>
  <si>
    <t>如個案經追蹤後，尚未符合結案條件，亦請於C欄填上此追蹤單完成填寫日(YYYY/MM/DD)結案原因免填，並繼續填寫第2張追蹤單(以此類推)</t>
    <phoneticPr fontId="1" type="noConversion"/>
  </si>
  <si>
    <t>如個案經追蹤後，尚未符合結案條件，亦請於C欄填上此追蹤單完成填寫日(YYYY/MM/DD)結案原因免填，並繼續填寫第3張追蹤單(以此類推)</t>
    <phoneticPr fontId="1" type="noConversion"/>
  </si>
  <si>
    <t>如個案經追蹤後，尚未符合結案條件，亦請於C欄填上此追蹤單完成填寫日(YYYY/MM/DD)結案原因免填，並繼續填寫第4張追蹤單(以此類推)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</si>
</sst>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12"/>
      <color rgb="FF9C0006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rgb="FF1B1C1D"/>
      <name val="標楷體"/>
      <family val="4"/>
      <charset val="136"/>
    </font>
    <font>
      <sz val="14"/>
      <color rgb="FF1B1C1D"/>
      <name val="標楷體"/>
      <family val="4"/>
      <charset val="136"/>
    </font>
    <font>
      <sz val="12"/>
      <color rgb="FF9C0006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color rgb="FF000000"/>
      <name val="Microsoft JhengHei UI"/>
      <family val="2"/>
      <charset val="136"/>
    </font>
    <font>
      <sz val="10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9C0006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  <border>
      <left/>
      <right style="thin">
        <color indexed="64"/>
      </right>
      <top style="thin">
        <color rgb="FFB2B2B2"/>
      </top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</cellStyleXfs>
  <cellXfs count="101">
    <xf numFmtId="0" fontId="0" fillId="0" borderId="0" xfId="0"/>
    <xf numFmtId="0" fontId="0" fillId="0" borderId="0" xfId="0" applyAlignment="1"/>
    <xf numFmtId="0" fontId="7" fillId="0" borderId="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readingOrder="1"/>
    </xf>
    <xf numFmtId="0" fontId="7" fillId="4" borderId="3" xfId="0" applyFont="1" applyFill="1" applyBorder="1"/>
    <xf numFmtId="0" fontId="7" fillId="4" borderId="3" xfId="0" applyFont="1" applyFill="1" applyBorder="1" applyProtection="1">
      <protection locked="0"/>
    </xf>
    <xf numFmtId="14" fontId="7" fillId="4" borderId="3" xfId="0" applyNumberFormat="1" applyFont="1" applyFill="1" applyBorder="1" applyProtection="1">
      <protection locked="0"/>
    </xf>
    <xf numFmtId="0" fontId="9" fillId="0" borderId="1" xfId="0" applyFont="1" applyBorder="1" applyAlignment="1" applyProtection="1">
      <alignment horizontal="left" vertical="center" readingOrder="1"/>
      <protection locked="0"/>
    </xf>
    <xf numFmtId="14" fontId="9" fillId="0" borderId="1" xfId="0" applyNumberFormat="1" applyFont="1" applyBorder="1" applyAlignment="1" applyProtection="1">
      <alignment horizontal="left" vertical="center" readingOrder="1"/>
      <protection locked="0"/>
    </xf>
    <xf numFmtId="0" fontId="9" fillId="0" borderId="1" xfId="0" applyNumberFormat="1" applyFont="1" applyBorder="1" applyAlignment="1" applyProtection="1">
      <alignment horizontal="left" vertical="center" readingOrder="1"/>
    </xf>
    <xf numFmtId="0" fontId="8" fillId="0" borderId="1" xfId="0" applyFont="1" applyBorder="1" applyAlignment="1" applyProtection="1">
      <alignment horizontal="center" vertical="center" wrapText="1" readingOrder="1"/>
    </xf>
    <xf numFmtId="0" fontId="8" fillId="0" borderId="1" xfId="0" applyFont="1" applyBorder="1" applyAlignment="1" applyProtection="1">
      <alignment horizontal="left" vertical="center" readingOrder="1"/>
    </xf>
    <xf numFmtId="0" fontId="8" fillId="0" borderId="1" xfId="0" applyFont="1" applyBorder="1" applyAlignment="1" applyProtection="1">
      <alignment horizontal="left" vertical="center" wrapText="1" readingOrder="1"/>
    </xf>
    <xf numFmtId="0" fontId="0" fillId="0" borderId="0" xfId="0" applyProtection="1"/>
    <xf numFmtId="14" fontId="10" fillId="2" borderId="3" xfId="1" applyNumberFormat="1" applyFont="1" applyBorder="1" applyAlignment="1" applyProtection="1">
      <alignment horizontal="right" vertical="center" wrapText="1"/>
    </xf>
    <xf numFmtId="0" fontId="7" fillId="0" borderId="3" xfId="0" applyFont="1" applyBorder="1" applyAlignment="1">
      <alignment horizontal="left" vertical="top" wrapText="1"/>
    </xf>
    <xf numFmtId="0" fontId="7" fillId="4" borderId="3" xfId="0" applyFont="1" applyFill="1" applyBorder="1" applyAlignment="1" applyProtection="1">
      <alignment horizontal="left" vertical="top" wrapText="1"/>
      <protection locked="0"/>
    </xf>
    <xf numFmtId="0" fontId="7" fillId="4" borderId="3" xfId="0" applyFont="1" applyFill="1" applyBorder="1" applyAlignment="1" applyProtection="1">
      <alignment horizontal="left" vertical="top"/>
      <protection locked="0"/>
    </xf>
    <xf numFmtId="0" fontId="0" fillId="0" borderId="0" xfId="0" applyAlignment="1">
      <alignment horizontal="left" vertical="top"/>
    </xf>
    <xf numFmtId="0" fontId="11" fillId="0" borderId="3" xfId="0" applyFont="1" applyBorder="1" applyAlignment="1">
      <alignment horizontal="left" vertical="top" wrapText="1"/>
    </xf>
    <xf numFmtId="0" fontId="0" fillId="0" borderId="3" xfId="0" applyBorder="1"/>
    <xf numFmtId="0" fontId="0" fillId="0" borderId="3" xfId="0" applyBorder="1" applyAlignment="1">
      <alignment horizontal="left" vertical="top"/>
    </xf>
    <xf numFmtId="0" fontId="14" fillId="4" borderId="3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vertical="top" wrapText="1"/>
    </xf>
    <xf numFmtId="0" fontId="18" fillId="0" borderId="3" xfId="0" applyFont="1" applyBorder="1" applyAlignment="1">
      <alignment horizontal="left" vertical="top" wrapText="1"/>
    </xf>
    <xf numFmtId="0" fontId="20" fillId="6" borderId="3" xfId="0" applyFont="1" applyFill="1" applyBorder="1" applyAlignment="1" applyProtection="1">
      <alignment horizontal="center" vertical="center" wrapText="1"/>
    </xf>
    <xf numFmtId="49" fontId="20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21" fillId="2" borderId="3" xfId="1" applyNumberFormat="1" applyFont="1" applyBorder="1" applyAlignment="1" applyProtection="1">
      <alignment horizontal="right" vertical="center" wrapText="1"/>
    </xf>
    <xf numFmtId="49" fontId="21" fillId="5" borderId="3" xfId="1" applyNumberFormat="1" applyFont="1" applyFill="1" applyBorder="1" applyAlignment="1" applyProtection="1">
      <alignment horizontal="right" vertical="center" wrapText="1"/>
    </xf>
    <xf numFmtId="0" fontId="20" fillId="4" borderId="3" xfId="0" applyFont="1" applyFill="1" applyBorder="1" applyAlignment="1" applyProtection="1">
      <alignment vertical="center" wrapText="1"/>
    </xf>
    <xf numFmtId="14" fontId="22" fillId="4" borderId="3" xfId="0" applyNumberFormat="1" applyFont="1" applyFill="1" applyBorder="1" applyAlignment="1" applyProtection="1">
      <alignment vertical="top" wrapText="1"/>
      <protection locked="0"/>
    </xf>
    <xf numFmtId="14" fontId="21" fillId="2" borderId="3" xfId="1" applyNumberFormat="1" applyFont="1" applyBorder="1" applyAlignment="1" applyProtection="1">
      <alignment horizontal="right" vertical="center" wrapText="1"/>
    </xf>
    <xf numFmtId="14" fontId="21" fillId="5" borderId="3" xfId="1" applyNumberFormat="1" applyFont="1" applyFill="1" applyBorder="1" applyAlignment="1" applyProtection="1">
      <alignment horizontal="right" vertical="center" wrapText="1"/>
    </xf>
    <xf numFmtId="0" fontId="20" fillId="6" borderId="3" xfId="0" applyFont="1" applyFill="1" applyBorder="1" applyAlignment="1" applyProtection="1">
      <alignment horizontal="center" vertical="top" wrapText="1"/>
    </xf>
    <xf numFmtId="0" fontId="20" fillId="6" borderId="3" xfId="0" applyFont="1" applyFill="1" applyBorder="1" applyAlignment="1" applyProtection="1">
      <alignment horizontal="left" vertical="center" wrapText="1"/>
    </xf>
    <xf numFmtId="0" fontId="20" fillId="0" borderId="3" xfId="0" applyFont="1" applyBorder="1" applyAlignment="1" applyProtection="1">
      <alignment vertical="top" wrapText="1"/>
    </xf>
    <xf numFmtId="0" fontId="22" fillId="4" borderId="3" xfId="0" applyFont="1" applyFill="1" applyBorder="1" applyAlignment="1" applyProtection="1">
      <alignment vertical="top" wrapText="1"/>
      <protection locked="0"/>
    </xf>
    <xf numFmtId="0" fontId="22" fillId="0" borderId="3" xfId="0" applyFont="1" applyBorder="1" applyAlignment="1" applyProtection="1">
      <alignment horizontal="left" vertical="center" wrapText="1"/>
    </xf>
    <xf numFmtId="0" fontId="22" fillId="0" borderId="3" xfId="0" applyFont="1" applyBorder="1" applyAlignment="1" applyProtection="1">
      <alignment horizontal="left" vertical="center"/>
    </xf>
    <xf numFmtId="0" fontId="22" fillId="4" borderId="4" xfId="0" applyFont="1" applyFill="1" applyBorder="1" applyAlignment="1" applyProtection="1">
      <alignment vertical="top" wrapText="1"/>
      <protection locked="0"/>
    </xf>
    <xf numFmtId="0" fontId="22" fillId="4" borderId="5" xfId="0" applyFont="1" applyFill="1" applyBorder="1" applyAlignment="1" applyProtection="1">
      <alignment vertical="top" wrapText="1"/>
      <protection locked="0"/>
    </xf>
    <xf numFmtId="0" fontId="22" fillId="4" borderId="6" xfId="0" applyFont="1" applyFill="1" applyBorder="1" applyAlignment="1" applyProtection="1">
      <alignment vertical="top" wrapText="1"/>
      <protection locked="0"/>
    </xf>
    <xf numFmtId="0" fontId="25" fillId="0" borderId="3" xfId="0" applyFont="1" applyBorder="1" applyAlignment="1" applyProtection="1">
      <alignment horizontal="left" vertical="center" wrapText="1"/>
    </xf>
    <xf numFmtId="0" fontId="26" fillId="0" borderId="3" xfId="0" applyFont="1" applyBorder="1" applyAlignment="1" applyProtection="1">
      <alignment vertical="top" wrapText="1"/>
    </xf>
    <xf numFmtId="0" fontId="20" fillId="0" borderId="4" xfId="0" applyFont="1" applyBorder="1" applyAlignment="1" applyProtection="1">
      <alignment vertical="top" wrapText="1"/>
    </xf>
    <xf numFmtId="0" fontId="20" fillId="0" borderId="8" xfId="0" applyFont="1" applyBorder="1" applyAlignment="1" applyProtection="1">
      <alignment vertical="top" wrapText="1"/>
    </xf>
    <xf numFmtId="0" fontId="27" fillId="0" borderId="3" xfId="0" applyFont="1" applyBorder="1" applyAlignment="1" applyProtection="1">
      <alignment horizontal="left" vertical="center" wrapText="1"/>
    </xf>
    <xf numFmtId="0" fontId="20" fillId="0" borderId="5" xfId="0" applyFont="1" applyBorder="1" applyAlignment="1" applyProtection="1">
      <alignment vertical="top" wrapText="1"/>
    </xf>
    <xf numFmtId="0" fontId="20" fillId="0" borderId="8" xfId="0" applyFont="1" applyFill="1" applyBorder="1" applyAlignment="1" applyProtection="1">
      <alignment vertical="top" wrapText="1"/>
    </xf>
    <xf numFmtId="0" fontId="22" fillId="4" borderId="3" xfId="0" applyFont="1" applyFill="1" applyBorder="1" applyAlignment="1" applyProtection="1">
      <alignment vertical="top"/>
      <protection locked="0"/>
    </xf>
    <xf numFmtId="0" fontId="22" fillId="4" borderId="4" xfId="0" applyFont="1" applyFill="1" applyBorder="1" applyAlignment="1" applyProtection="1">
      <alignment vertical="top"/>
      <protection locked="0"/>
    </xf>
    <xf numFmtId="0" fontId="22" fillId="0" borderId="8" xfId="0" applyFont="1" applyBorder="1" applyAlignment="1" applyProtection="1">
      <alignment horizontal="left" vertical="center"/>
    </xf>
    <xf numFmtId="0" fontId="22" fillId="4" borderId="5" xfId="0" applyFont="1" applyFill="1" applyBorder="1" applyAlignment="1" applyProtection="1">
      <alignment vertical="top"/>
      <protection locked="0"/>
    </xf>
    <xf numFmtId="0" fontId="22" fillId="4" borderId="6" xfId="0" applyFont="1" applyFill="1" applyBorder="1" applyAlignment="1" applyProtection="1">
      <alignment vertical="top"/>
      <protection locked="0"/>
    </xf>
    <xf numFmtId="0" fontId="20" fillId="0" borderId="3" xfId="0" applyFont="1" applyFill="1" applyBorder="1" applyAlignment="1" applyProtection="1">
      <alignment vertical="top"/>
    </xf>
    <xf numFmtId="14" fontId="20" fillId="0" borderId="6" xfId="0" applyNumberFormat="1" applyFont="1" applyFill="1" applyBorder="1" applyAlignment="1" applyProtection="1">
      <alignment vertical="top" wrapText="1"/>
      <protection locked="0"/>
    </xf>
    <xf numFmtId="14" fontId="20" fillId="4" borderId="8" xfId="0" applyNumberFormat="1" applyFont="1" applyFill="1" applyBorder="1" applyAlignment="1" applyProtection="1">
      <alignment vertical="top" wrapText="1"/>
      <protection locked="0"/>
    </xf>
    <xf numFmtId="0" fontId="20" fillId="0" borderId="0" xfId="0" applyFont="1" applyAlignment="1">
      <alignment vertical="top" wrapText="1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left" vertical="center"/>
    </xf>
    <xf numFmtId="0" fontId="28" fillId="4" borderId="3" xfId="0" applyFont="1" applyFill="1" applyBorder="1" applyAlignment="1" applyProtection="1">
      <alignment vertical="top" wrapText="1"/>
      <protection locked="0"/>
    </xf>
    <xf numFmtId="0" fontId="13" fillId="0" borderId="3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center"/>
    </xf>
    <xf numFmtId="0" fontId="20" fillId="3" borderId="2" xfId="2" applyFont="1" applyAlignment="1" applyProtection="1">
      <alignment horizontal="left" vertical="top" wrapText="1"/>
    </xf>
    <xf numFmtId="0" fontId="20" fillId="0" borderId="4" xfId="0" applyFont="1" applyBorder="1" applyAlignment="1" applyProtection="1">
      <alignment horizontal="left" vertical="top" wrapText="1"/>
    </xf>
    <xf numFmtId="0" fontId="20" fillId="0" borderId="5" xfId="0" applyFont="1" applyBorder="1" applyAlignment="1" applyProtection="1">
      <alignment horizontal="left" vertical="top" wrapText="1"/>
    </xf>
    <xf numFmtId="0" fontId="20" fillId="0" borderId="6" xfId="0" applyFont="1" applyBorder="1" applyAlignment="1" applyProtection="1">
      <alignment horizontal="left" vertical="top" wrapText="1"/>
    </xf>
    <xf numFmtId="0" fontId="20" fillId="0" borderId="10" xfId="0" applyFont="1" applyBorder="1" applyAlignment="1" applyProtection="1">
      <alignment horizontal="left" vertical="top" wrapText="1"/>
    </xf>
    <xf numFmtId="0" fontId="20" fillId="0" borderId="11" xfId="0" applyFont="1" applyBorder="1" applyAlignment="1" applyProtection="1">
      <alignment horizontal="left" vertical="top" wrapText="1"/>
    </xf>
    <xf numFmtId="0" fontId="20" fillId="0" borderId="12" xfId="0" applyFont="1" applyBorder="1" applyAlignment="1" applyProtection="1">
      <alignment horizontal="left" vertical="top" wrapText="1"/>
    </xf>
    <xf numFmtId="0" fontId="23" fillId="0" borderId="13" xfId="0" applyFont="1" applyBorder="1" applyAlignment="1" applyProtection="1">
      <alignment horizontal="left" vertical="center" wrapText="1"/>
    </xf>
    <xf numFmtId="0" fontId="23" fillId="0" borderId="14" xfId="0" applyFont="1" applyBorder="1" applyAlignment="1" applyProtection="1">
      <alignment horizontal="left" vertical="center" wrapText="1"/>
    </xf>
    <xf numFmtId="0" fontId="23" fillId="0" borderId="15" xfId="0" applyFont="1" applyBorder="1" applyAlignment="1" applyProtection="1">
      <alignment horizontal="left" vertical="center" wrapText="1"/>
    </xf>
    <xf numFmtId="0" fontId="22" fillId="0" borderId="4" xfId="0" applyFont="1" applyBorder="1" applyAlignment="1" applyProtection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22" fillId="4" borderId="4" xfId="0" applyFont="1" applyFill="1" applyBorder="1" applyAlignment="1" applyProtection="1">
      <alignment vertical="top"/>
      <protection locked="0"/>
    </xf>
    <xf numFmtId="0" fontId="24" fillId="0" borderId="5" xfId="0" applyFont="1" applyBorder="1" applyAlignment="1">
      <alignment vertical="top"/>
    </xf>
    <xf numFmtId="0" fontId="24" fillId="0" borderId="6" xfId="0" applyFont="1" applyBorder="1" applyAlignment="1">
      <alignment vertical="top"/>
    </xf>
    <xf numFmtId="0" fontId="20" fillId="0" borderId="16" xfId="0" applyFont="1" applyFill="1" applyBorder="1" applyAlignment="1" applyProtection="1">
      <alignment horizontal="left" vertical="top" wrapText="1"/>
    </xf>
    <xf numFmtId="0" fontId="20" fillId="0" borderId="0" xfId="0" applyFont="1" applyFill="1" applyBorder="1" applyAlignment="1" applyProtection="1">
      <alignment horizontal="left" vertical="top" wrapText="1"/>
    </xf>
    <xf numFmtId="0" fontId="20" fillId="0" borderId="17" xfId="0" applyFont="1" applyFill="1" applyBorder="1" applyAlignment="1" applyProtection="1">
      <alignment horizontal="left" vertical="top" wrapText="1"/>
    </xf>
    <xf numFmtId="0" fontId="22" fillId="4" borderId="7" xfId="0" applyFont="1" applyFill="1" applyBorder="1" applyAlignment="1" applyProtection="1">
      <alignment horizontal="left" vertical="center"/>
      <protection locked="0"/>
    </xf>
    <xf numFmtId="0" fontId="22" fillId="4" borderId="8" xfId="0" applyFont="1" applyFill="1" applyBorder="1" applyAlignment="1" applyProtection="1">
      <alignment horizontal="left" vertical="center"/>
      <protection locked="0"/>
    </xf>
    <xf numFmtId="0" fontId="20" fillId="0" borderId="7" xfId="0" applyFont="1" applyFill="1" applyBorder="1" applyAlignment="1" applyProtection="1">
      <alignment horizontal="left" vertical="top" wrapText="1"/>
    </xf>
    <xf numFmtId="0" fontId="20" fillId="0" borderId="8" xfId="0" applyFont="1" applyFill="1" applyBorder="1" applyAlignment="1" applyProtection="1">
      <alignment horizontal="left" vertical="top" wrapText="1"/>
    </xf>
    <xf numFmtId="0" fontId="20" fillId="0" borderId="3" xfId="0" applyFont="1" applyBorder="1" applyAlignment="1" applyProtection="1">
      <alignment horizontal="left" vertical="top" wrapText="1"/>
    </xf>
    <xf numFmtId="0" fontId="22" fillId="4" borderId="4" xfId="0" applyFont="1" applyFill="1" applyBorder="1" applyAlignment="1" applyProtection="1">
      <alignment vertical="top" wrapText="1"/>
      <protection locked="0"/>
    </xf>
    <xf numFmtId="0" fontId="24" fillId="0" borderId="5" xfId="0" applyFont="1" applyBorder="1" applyAlignment="1">
      <alignment vertical="top" wrapText="1"/>
    </xf>
    <xf numFmtId="0" fontId="24" fillId="0" borderId="6" xfId="0" applyFont="1" applyBorder="1" applyAlignment="1">
      <alignment vertical="top" wrapText="1"/>
    </xf>
    <xf numFmtId="0" fontId="6" fillId="0" borderId="18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7" fillId="0" borderId="4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1" fillId="3" borderId="19" xfId="2" applyFont="1" applyBorder="1" applyAlignment="1">
      <alignment vertical="top" wrapText="1"/>
    </xf>
    <xf numFmtId="0" fontId="0" fillId="0" borderId="20" xfId="0" applyBorder="1" applyAlignment="1">
      <alignment vertical="top" wrapText="1"/>
    </xf>
  </cellXfs>
  <cellStyles count="3">
    <cellStyle name="一般" xfId="0" builtinId="0"/>
    <cellStyle name="備註" xfId="2" builtinId="10"/>
    <cellStyle name="壞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4057650</xdr:colOff>
          <xdr:row>8</xdr:row>
          <xdr:rowOff>19050</xdr:rowOff>
        </xdr:from>
        <xdr:to>
          <xdr:col>2</xdr:col>
          <xdr:colOff>2590800</xdr:colOff>
          <xdr:row>12</xdr:row>
          <xdr:rowOff>57150</xdr:rowOff>
        </xdr:to>
        <xdr:grpSp>
          <xdr:nvGrpSpPr>
            <xdr:cNvPr id="2" name="群組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5095875" y="3609975"/>
              <a:ext cx="2590800" cy="1524000"/>
              <a:chOff x="7153275" y="2362197"/>
              <a:chExt cx="2476500" cy="876303"/>
            </a:xfrm>
          </xdr:grpSpPr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7153275" y="2362197"/>
                <a:ext cx="2476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穩定性伴侶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7153275" y="2571750"/>
                <a:ext cx="2476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非固定性伴侶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7153275" y="2781300"/>
                <a:ext cx="2476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一次性伴侶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7153275" y="2990850"/>
                <a:ext cx="2476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性交易服務者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4067175</xdr:colOff>
          <xdr:row>12</xdr:row>
          <xdr:rowOff>19050</xdr:rowOff>
        </xdr:from>
        <xdr:to>
          <xdr:col>2</xdr:col>
          <xdr:colOff>2600325</xdr:colOff>
          <xdr:row>16</xdr:row>
          <xdr:rowOff>0</xdr:rowOff>
        </xdr:to>
        <xdr:grpSp>
          <xdr:nvGrpSpPr>
            <xdr:cNvPr id="14" name="群組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5095875" y="5095875"/>
              <a:ext cx="2600325" cy="1162050"/>
              <a:chOff x="7153275" y="2362201"/>
              <a:chExt cx="2476500" cy="876299"/>
            </a:xfrm>
          </xdr:grpSpPr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7153275" y="2362201"/>
                <a:ext cx="2476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陰道交</a:t>
                </a:r>
              </a:p>
            </xdr:txBody>
          </xdr:sp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7153275" y="2571750"/>
                <a:ext cx="2476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肛交</a:t>
                </a:r>
              </a:p>
            </xdr:txBody>
          </xdr:sp>
          <xdr:sp macro="" textlink=""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  <a:ext uri="{FF2B5EF4-FFF2-40B4-BE49-F238E27FC236}">
                    <a16:creationId xmlns:a16="http://schemas.microsoft.com/office/drawing/2014/main" id="{00000000-0008-0000-0000-00000F040000}"/>
                  </a:ext>
                </a:extLst>
              </xdr:cNvPr>
              <xdr:cNvSpPr/>
            </xdr:nvSpPr>
            <xdr:spPr bwMode="auto">
              <a:xfrm>
                <a:off x="7153275" y="2781300"/>
                <a:ext cx="2476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口交</a:t>
                </a:r>
              </a:p>
            </xdr:txBody>
          </xdr:sp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  <a:ext uri="{FF2B5EF4-FFF2-40B4-BE49-F238E27FC236}">
                    <a16:creationId xmlns:a16="http://schemas.microsoft.com/office/drawing/2014/main" id="{00000000-0008-0000-0000-000010040000}"/>
                  </a:ext>
                </a:extLst>
              </xdr:cNvPr>
              <xdr:cNvSpPr/>
            </xdr:nvSpPr>
            <xdr:spPr bwMode="auto">
              <a:xfrm>
                <a:off x="7153275" y="2990850"/>
                <a:ext cx="2476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其他，請填右方D欄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3055012</xdr:colOff>
          <xdr:row>17</xdr:row>
          <xdr:rowOff>206813</xdr:rowOff>
        </xdr:from>
        <xdr:to>
          <xdr:col>2</xdr:col>
          <xdr:colOff>2944134</xdr:colOff>
          <xdr:row>25</xdr:row>
          <xdr:rowOff>250805</xdr:rowOff>
        </xdr:to>
        <xdr:grpSp>
          <xdr:nvGrpSpPr>
            <xdr:cNvPr id="4" name="群組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5093362" y="6883838"/>
              <a:ext cx="2946647" cy="2329992"/>
              <a:chOff x="7172324" y="4229099"/>
              <a:chExt cx="2609850" cy="1685923"/>
            </a:xfrm>
          </xdr:grpSpPr>
          <xdr:grpSp>
            <xdr:nvGrpSpPr>
              <xdr:cNvPr id="3" name="群組 2">
                <a:extLst>
                  <a:ext uri="{FF2B5EF4-FFF2-40B4-BE49-F238E27FC236}">
                    <a16:creationId xmlns:a16="http://schemas.microsoft.com/office/drawing/2014/main" id="{00000000-0008-0000-0000-000003000000}"/>
                  </a:ext>
                </a:extLst>
              </xdr:cNvPr>
              <xdr:cNvGrpSpPr/>
            </xdr:nvGrpSpPr>
            <xdr:grpSpPr>
              <a:xfrm>
                <a:off x="7172324" y="4229099"/>
                <a:ext cx="2609850" cy="1502400"/>
                <a:chOff x="7172324" y="4229098"/>
                <a:chExt cx="2609850" cy="1719852"/>
              </a:xfrm>
            </xdr:grpSpPr>
            <xdr:grpSp>
              <xdr:nvGrpSpPr>
                <xdr:cNvPr id="19" name="群組 18">
                  <a:extLst>
                    <a:ext uri="{FF2B5EF4-FFF2-40B4-BE49-F238E27FC236}">
                      <a16:creationId xmlns:a16="http://schemas.microsoft.com/office/drawing/2014/main" id="{00000000-0008-0000-0000-000013000000}"/>
                    </a:ext>
                  </a:extLst>
                </xdr:cNvPr>
                <xdr:cNvGrpSpPr/>
              </xdr:nvGrpSpPr>
              <xdr:grpSpPr>
                <a:xfrm>
                  <a:off x="7172324" y="4229098"/>
                  <a:ext cx="2609850" cy="869357"/>
                  <a:chOff x="7153274" y="2362200"/>
                  <a:chExt cx="2476500" cy="930010"/>
                </a:xfrm>
              </xdr:grpSpPr>
              <xdr:sp macro="" textlink="">
                <xdr:nvSpPr>
                  <xdr:cNvPr id="1041" name="Check Box 17" hidden="1">
                    <a:extLst>
                      <a:ext uri="{63B3BB69-23CF-44E3-9099-C40C66FF867C}">
                        <a14:compatExt spid="_x0000_s1041"/>
                      </a:ext>
                      <a:ext uri="{FF2B5EF4-FFF2-40B4-BE49-F238E27FC236}">
                        <a16:creationId xmlns:a16="http://schemas.microsoft.com/office/drawing/2014/main" id="{00000000-0008-0000-0000-000011040000}"/>
                      </a:ext>
                    </a:extLst>
                  </xdr:cNvPr>
                  <xdr:cNvSpPr/>
                </xdr:nvSpPr>
                <xdr:spPr bwMode="auto">
                  <a:xfrm>
                    <a:off x="7153274" y="2362200"/>
                    <a:ext cx="1958892" cy="247650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 mc:Ignorable="a14" a14:legacySpreadsheetColorIndex="65"/>
                        </a:solidFill>
                      </a14:hiddenFill>
                    </a:ext>
                    <a:ext uri="{91240B29-F687-4F45-9708-019B960494DF}">
                      <a14:hiddenLine w="9525">
                        <a:solidFill>
                          <a:srgbClr val="000000" mc:Ignorable="a14" a14:legacySpreadsheetColorIndex="64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  <xdr:txBody>
                  <a:bodyPr vertOverflow="clip" wrap="square" lIns="27432" tIns="22860" rIns="0" bIns="22860" anchor="ctr" upright="1"/>
                  <a:lstStyle/>
                  <a:p>
                    <a:pPr algn="l" rtl="0">
                      <a:defRPr sz="1000"/>
                    </a:pPr>
                    <a:r>
                      <a:rPr lang="zh-TW" altLang="en-US" sz="900" b="0" i="0" u="none" strike="noStrike" baseline="0">
                        <a:solidFill>
                          <a:srgbClr val="000000"/>
                        </a:solidFill>
                        <a:latin typeface="Microsoft JhengHei UI"/>
                        <a:ea typeface="Microsoft JhengHei UI"/>
                      </a:rPr>
                      <a:t>  手邊沒有保險套</a:t>
                    </a:r>
                  </a:p>
                </xdr:txBody>
              </xdr:sp>
              <xdr:sp macro="" textlink="">
                <xdr:nvSpPr>
                  <xdr:cNvPr id="1042" name="Check Box 18" hidden="1">
                    <a:extLst>
                      <a:ext uri="{63B3BB69-23CF-44E3-9099-C40C66FF867C}">
                        <a14:compatExt spid="_x0000_s1042"/>
                      </a:ext>
                      <a:ext uri="{FF2B5EF4-FFF2-40B4-BE49-F238E27FC236}">
                        <a16:creationId xmlns:a16="http://schemas.microsoft.com/office/drawing/2014/main" id="{00000000-0008-0000-0000-000012040000}"/>
                      </a:ext>
                    </a:extLst>
                  </xdr:cNvPr>
                  <xdr:cNvSpPr/>
                </xdr:nvSpPr>
                <xdr:spPr bwMode="auto">
                  <a:xfrm>
                    <a:off x="7153274" y="2589653"/>
                    <a:ext cx="2476500" cy="247650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 mc:Ignorable="a14" a14:legacySpreadsheetColorIndex="65"/>
                        </a:solidFill>
                      </a14:hiddenFill>
                    </a:ext>
                    <a:ext uri="{91240B29-F687-4F45-9708-019B960494DF}">
                      <a14:hiddenLine w="9525">
                        <a:solidFill>
                          <a:srgbClr val="000000" mc:Ignorable="a14" a14:legacySpreadsheetColorIndex="64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  <xdr:txBody>
                  <a:bodyPr vertOverflow="clip" wrap="square" lIns="27432" tIns="22860" rIns="0" bIns="22860" anchor="ctr" upright="1"/>
                  <a:lstStyle/>
                  <a:p>
                    <a:pPr algn="l" rtl="0">
                      <a:defRPr sz="1000"/>
                    </a:pPr>
                    <a:r>
                      <a:rPr lang="zh-TW" altLang="en-US" sz="900" b="0" i="0" u="none" strike="noStrike" baseline="0">
                        <a:solidFill>
                          <a:srgbClr val="000000"/>
                        </a:solidFill>
                        <a:latin typeface="Microsoft JhengHei UI"/>
                        <a:ea typeface="Microsoft JhengHei UI"/>
                      </a:rPr>
                      <a:t>  覺得保險套太貴</a:t>
                    </a:r>
                  </a:p>
                </xdr:txBody>
              </xdr:sp>
              <xdr:sp macro="" textlink="">
                <xdr:nvSpPr>
                  <xdr:cNvPr id="1043" name="Check Box 19" hidden="1">
                    <a:extLst>
                      <a:ext uri="{63B3BB69-23CF-44E3-9099-C40C66FF867C}">
                        <a14:compatExt spid="_x0000_s1043"/>
                      </a:ext>
                      <a:ext uri="{FF2B5EF4-FFF2-40B4-BE49-F238E27FC236}">
                        <a16:creationId xmlns:a16="http://schemas.microsoft.com/office/drawing/2014/main" id="{00000000-0008-0000-0000-000013040000}"/>
                      </a:ext>
                    </a:extLst>
                  </xdr:cNvPr>
                  <xdr:cNvSpPr/>
                </xdr:nvSpPr>
                <xdr:spPr bwMode="auto">
                  <a:xfrm>
                    <a:off x="7153274" y="2817110"/>
                    <a:ext cx="2476500" cy="247650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 mc:Ignorable="a14" a14:legacySpreadsheetColorIndex="65"/>
                        </a:solidFill>
                      </a14:hiddenFill>
                    </a:ext>
                    <a:ext uri="{91240B29-F687-4F45-9708-019B960494DF}">
                      <a14:hiddenLine w="9525">
                        <a:solidFill>
                          <a:srgbClr val="000000" mc:Ignorable="a14" a14:legacySpreadsheetColorIndex="64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  <xdr:txBody>
                  <a:bodyPr vertOverflow="clip" wrap="square" lIns="27432" tIns="22860" rIns="0" bIns="22860" anchor="ctr" upright="1"/>
                  <a:lstStyle/>
                  <a:p>
                    <a:pPr algn="l" rtl="0">
                      <a:defRPr sz="1000"/>
                    </a:pPr>
                    <a:r>
                      <a:rPr lang="zh-TW" altLang="en-US" sz="900" b="0" i="0" u="none" strike="noStrike" baseline="0">
                        <a:solidFill>
                          <a:srgbClr val="000000"/>
                        </a:solidFill>
                        <a:latin typeface="Microsoft JhengHei UI"/>
                        <a:ea typeface="Microsoft JhengHei UI"/>
                      </a:rPr>
                      <a:t>  性接觸者/伴侶拒絕使用</a:t>
                    </a:r>
                  </a:p>
                </xdr:txBody>
              </xdr:sp>
              <xdr:sp macro="" textlink="">
                <xdr:nvSpPr>
                  <xdr:cNvPr id="1044" name="Check Box 20" hidden="1">
                    <a:extLst>
                      <a:ext uri="{63B3BB69-23CF-44E3-9099-C40C66FF867C}">
                        <a14:compatExt spid="_x0000_s1044"/>
                      </a:ext>
                      <a:ext uri="{FF2B5EF4-FFF2-40B4-BE49-F238E27FC236}">
                        <a16:creationId xmlns:a16="http://schemas.microsoft.com/office/drawing/2014/main" id="{00000000-0008-0000-0000-000014040000}"/>
                      </a:ext>
                    </a:extLst>
                  </xdr:cNvPr>
                  <xdr:cNvSpPr/>
                </xdr:nvSpPr>
                <xdr:spPr bwMode="auto">
                  <a:xfrm>
                    <a:off x="7153274" y="3044560"/>
                    <a:ext cx="2476500" cy="247650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 mc:Ignorable="a14" a14:legacySpreadsheetColorIndex="65"/>
                        </a:solidFill>
                      </a14:hiddenFill>
                    </a:ext>
                    <a:ext uri="{91240B29-F687-4F45-9708-019B960494DF}">
                      <a14:hiddenLine w="9525">
                        <a:solidFill>
                          <a:srgbClr val="000000" mc:Ignorable="a14" a14:legacySpreadsheetColorIndex="64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  <xdr:txBody>
                  <a:bodyPr vertOverflow="clip" wrap="square" lIns="27432" tIns="22860" rIns="0" bIns="22860" anchor="ctr" upright="1"/>
                  <a:lstStyle/>
                  <a:p>
                    <a:pPr algn="l" rtl="0">
                      <a:defRPr sz="1000"/>
                    </a:pPr>
                    <a:r>
                      <a:rPr lang="zh-TW" altLang="en-US" sz="900" b="0" i="0" u="none" strike="noStrike" baseline="0">
                        <a:solidFill>
                          <a:srgbClr val="000000"/>
                        </a:solidFill>
                        <a:latin typeface="Microsoft JhengHei UI"/>
                        <a:ea typeface="Microsoft JhengHei UI"/>
                      </a:rPr>
                      <a:t>  使用起來不舒服</a:t>
                    </a:r>
                  </a:p>
                </xdr:txBody>
              </xdr:sp>
            </xdr:grpSp>
            <xdr:grpSp>
              <xdr:nvGrpSpPr>
                <xdr:cNvPr id="24" name="群組 23">
                  <a:extLst>
                    <a:ext uri="{FF2B5EF4-FFF2-40B4-BE49-F238E27FC236}">
                      <a16:creationId xmlns:a16="http://schemas.microsoft.com/office/drawing/2014/main" id="{00000000-0008-0000-0000-000018000000}"/>
                    </a:ext>
                  </a:extLst>
                </xdr:cNvPr>
                <xdr:cNvGrpSpPr/>
              </xdr:nvGrpSpPr>
              <xdr:grpSpPr>
                <a:xfrm>
                  <a:off x="7172324" y="5079582"/>
                  <a:ext cx="2609850" cy="869368"/>
                  <a:chOff x="7153274" y="2375338"/>
                  <a:chExt cx="2476500" cy="930021"/>
                </a:xfrm>
              </xdr:grpSpPr>
              <xdr:sp macro="" textlink="">
                <xdr:nvSpPr>
                  <xdr:cNvPr id="1045" name="Check Box 21" hidden="1">
                    <a:extLst>
                      <a:ext uri="{63B3BB69-23CF-44E3-9099-C40C66FF867C}">
                        <a14:compatExt spid="_x0000_s1045"/>
                      </a:ext>
                      <a:ext uri="{FF2B5EF4-FFF2-40B4-BE49-F238E27FC236}">
                        <a16:creationId xmlns:a16="http://schemas.microsoft.com/office/drawing/2014/main" id="{00000000-0008-0000-0000-000015040000}"/>
                      </a:ext>
                    </a:extLst>
                  </xdr:cNvPr>
                  <xdr:cNvSpPr/>
                </xdr:nvSpPr>
                <xdr:spPr bwMode="auto">
                  <a:xfrm>
                    <a:off x="7153274" y="2375338"/>
                    <a:ext cx="2476500" cy="247649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 mc:Ignorable="a14" a14:legacySpreadsheetColorIndex="65"/>
                        </a:solidFill>
                      </a14:hiddenFill>
                    </a:ext>
                    <a:ext uri="{91240B29-F687-4F45-9708-019B960494DF}">
                      <a14:hiddenLine w="9525">
                        <a:solidFill>
                          <a:srgbClr val="000000" mc:Ignorable="a14" a14:legacySpreadsheetColorIndex="64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  <xdr:txBody>
                  <a:bodyPr vertOverflow="clip" wrap="square" lIns="27432" tIns="22860" rIns="0" bIns="22860" anchor="ctr" upright="1"/>
                  <a:lstStyle/>
                  <a:p>
                    <a:pPr algn="l" rtl="0">
                      <a:defRPr sz="1000"/>
                    </a:pPr>
                    <a:r>
                      <a:rPr lang="zh-TW" altLang="en-US" sz="900" b="0" i="0" u="none" strike="noStrike" baseline="0">
                        <a:solidFill>
                          <a:srgbClr val="000000"/>
                        </a:solidFill>
                        <a:latin typeface="Microsoft JhengHei UI"/>
                        <a:ea typeface="Microsoft JhengHei UI"/>
                      </a:rPr>
                      <a:t>  使用其他避孕方法</a:t>
                    </a:r>
                  </a:p>
                </xdr:txBody>
              </xdr:sp>
              <xdr:sp macro="" textlink="">
                <xdr:nvSpPr>
                  <xdr:cNvPr id="1046" name="Check Box 22" hidden="1">
                    <a:extLst>
                      <a:ext uri="{63B3BB69-23CF-44E3-9099-C40C66FF867C}">
                        <a14:compatExt spid="_x0000_s1046"/>
                      </a:ext>
                      <a:ext uri="{FF2B5EF4-FFF2-40B4-BE49-F238E27FC236}">
                        <a16:creationId xmlns:a16="http://schemas.microsoft.com/office/drawing/2014/main" id="{00000000-0008-0000-0000-000016040000}"/>
                      </a:ext>
                    </a:extLst>
                  </xdr:cNvPr>
                  <xdr:cNvSpPr/>
                </xdr:nvSpPr>
                <xdr:spPr bwMode="auto">
                  <a:xfrm>
                    <a:off x="7153274" y="2602793"/>
                    <a:ext cx="2476500" cy="247649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 mc:Ignorable="a14" a14:legacySpreadsheetColorIndex="65"/>
                        </a:solidFill>
                      </a14:hiddenFill>
                    </a:ext>
                    <a:ext uri="{91240B29-F687-4F45-9708-019B960494DF}">
                      <a14:hiddenLine w="9525">
                        <a:solidFill>
                          <a:srgbClr val="000000" mc:Ignorable="a14" a14:legacySpreadsheetColorIndex="64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  <xdr:txBody>
                  <a:bodyPr vertOverflow="clip" wrap="square" lIns="27432" tIns="22860" rIns="0" bIns="22860" anchor="ctr" upright="1"/>
                  <a:lstStyle/>
                  <a:p>
                    <a:pPr algn="l" rtl="0">
                      <a:defRPr sz="1000"/>
                    </a:pPr>
                    <a:r>
                      <a:rPr lang="zh-TW" altLang="en-US" sz="900" b="0" i="0" u="none" strike="noStrike" baseline="0">
                        <a:solidFill>
                          <a:srgbClr val="000000"/>
                        </a:solidFill>
                        <a:latin typeface="Microsoft JhengHei UI"/>
                        <a:ea typeface="Microsoft JhengHei UI"/>
                      </a:rPr>
                      <a:t>  覺得沒有必要</a:t>
                    </a:r>
                  </a:p>
                </xdr:txBody>
              </xdr:sp>
              <xdr:sp macro="" textlink="">
                <xdr:nvSpPr>
                  <xdr:cNvPr id="1047" name="Check Box 23" hidden="1">
                    <a:extLst>
                      <a:ext uri="{63B3BB69-23CF-44E3-9099-C40C66FF867C}">
                        <a14:compatExt spid="_x0000_s1047"/>
                      </a:ext>
                      <a:ext uri="{FF2B5EF4-FFF2-40B4-BE49-F238E27FC236}">
                        <a16:creationId xmlns:a16="http://schemas.microsoft.com/office/drawing/2014/main" id="{00000000-0008-0000-0000-000017040000}"/>
                      </a:ext>
                    </a:extLst>
                  </xdr:cNvPr>
                  <xdr:cNvSpPr/>
                </xdr:nvSpPr>
                <xdr:spPr bwMode="auto">
                  <a:xfrm>
                    <a:off x="7153274" y="2830248"/>
                    <a:ext cx="2476500" cy="247649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 mc:Ignorable="a14" a14:legacySpreadsheetColorIndex="65"/>
                        </a:solidFill>
                      </a14:hiddenFill>
                    </a:ext>
                    <a:ext uri="{91240B29-F687-4F45-9708-019B960494DF}">
                      <a14:hiddenLine w="9525">
                        <a:solidFill>
                          <a:srgbClr val="000000" mc:Ignorable="a14" a14:legacySpreadsheetColorIndex="64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  <xdr:txBody>
                  <a:bodyPr vertOverflow="clip" wrap="square" lIns="27432" tIns="22860" rIns="0" bIns="22860" anchor="ctr" upright="1"/>
                  <a:lstStyle/>
                  <a:p>
                    <a:pPr algn="l" rtl="0">
                      <a:defRPr sz="1000"/>
                    </a:pPr>
                    <a:r>
                      <a:rPr lang="zh-TW" altLang="en-US" sz="900" b="0" i="0" u="none" strike="noStrike" baseline="0">
                        <a:solidFill>
                          <a:srgbClr val="000000"/>
                        </a:solidFill>
                        <a:latin typeface="Microsoft JhengHei UI"/>
                        <a:ea typeface="Microsoft JhengHei UI"/>
                      </a:rPr>
                      <a:t>  沒有想到要用</a:t>
                    </a:r>
                  </a:p>
                </xdr:txBody>
              </xdr:sp>
              <xdr:sp macro="" textlink="">
                <xdr:nvSpPr>
                  <xdr:cNvPr id="1048" name="Check Box 24" hidden="1">
                    <a:extLst>
                      <a:ext uri="{63B3BB69-23CF-44E3-9099-C40C66FF867C}">
                        <a14:compatExt spid="_x0000_s1048"/>
                      </a:ext>
                      <a:ext uri="{FF2B5EF4-FFF2-40B4-BE49-F238E27FC236}">
                        <a16:creationId xmlns:a16="http://schemas.microsoft.com/office/drawing/2014/main" id="{00000000-0008-0000-0000-000018040000}"/>
                      </a:ext>
                    </a:extLst>
                  </xdr:cNvPr>
                  <xdr:cNvSpPr/>
                </xdr:nvSpPr>
                <xdr:spPr bwMode="auto">
                  <a:xfrm>
                    <a:off x="7153274" y="3057709"/>
                    <a:ext cx="2476500" cy="247650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 mc:Ignorable="a14" a14:legacySpreadsheetColorIndex="65"/>
                        </a:solidFill>
                      </a14:hiddenFill>
                    </a:ext>
                    <a:ext uri="{91240B29-F687-4F45-9708-019B960494DF}">
                      <a14:hiddenLine w="9525">
                        <a:solidFill>
                          <a:srgbClr val="000000" mc:Ignorable="a14" a14:legacySpreadsheetColorIndex="64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  <xdr:txBody>
                  <a:bodyPr vertOverflow="clip" wrap="square" lIns="27432" tIns="22860" rIns="0" bIns="22860" anchor="ctr" upright="1"/>
                  <a:lstStyle/>
                  <a:p>
                    <a:pPr algn="l" rtl="0">
                      <a:defRPr sz="1000"/>
                    </a:pPr>
                    <a:r>
                      <a:rPr lang="zh-TW" altLang="en-US" sz="900" b="0" i="0" u="none" strike="noStrike" baseline="0">
                        <a:solidFill>
                          <a:srgbClr val="000000"/>
                        </a:solidFill>
                        <a:latin typeface="Microsoft JhengHei UI"/>
                        <a:ea typeface="Microsoft JhengHei UI"/>
                      </a:rPr>
                      <a:t>  其他，請填右方D欄</a:t>
                    </a:r>
                  </a:p>
                </xdr:txBody>
              </xdr:sp>
            </xdr:grpSp>
          </xdr:grpSp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7172324" y="5714997"/>
                <a:ext cx="26098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不適用(每次都用保險套，或從未發生性行為)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29</xdr:row>
          <xdr:rowOff>48607</xdr:rowOff>
        </xdr:from>
        <xdr:to>
          <xdr:col>2</xdr:col>
          <xdr:colOff>2963946</xdr:colOff>
          <xdr:row>33</xdr:row>
          <xdr:rowOff>228220</xdr:rowOff>
        </xdr:to>
        <xdr:grpSp>
          <xdr:nvGrpSpPr>
            <xdr:cNvPr id="33" name="群組 32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GrpSpPr/>
          </xdr:nvGrpSpPr>
          <xdr:grpSpPr>
            <a:xfrm>
              <a:off x="5111115" y="10945207"/>
              <a:ext cx="2948706" cy="1551213"/>
              <a:chOff x="7172324" y="4229098"/>
              <a:chExt cx="2609850" cy="1081985"/>
            </a:xfrm>
          </xdr:grpSpPr>
          <xdr:grpSp>
            <xdr:nvGrpSpPr>
              <xdr:cNvPr id="35" name="群組 34">
                <a:extLst>
                  <a:ext uri="{FF2B5EF4-FFF2-40B4-BE49-F238E27FC236}">
                    <a16:creationId xmlns:a16="http://schemas.microsoft.com/office/drawing/2014/main" id="{00000000-0008-0000-0000-000023000000}"/>
                  </a:ext>
                </a:extLst>
              </xdr:cNvPr>
              <xdr:cNvGrpSpPr/>
            </xdr:nvGrpSpPr>
            <xdr:grpSpPr>
              <a:xfrm>
                <a:off x="7172324" y="4229098"/>
                <a:ext cx="2609850" cy="869357"/>
                <a:chOff x="7153274" y="2362197"/>
                <a:chExt cx="2476500" cy="930009"/>
              </a:xfrm>
            </xdr:grpSpPr>
            <xdr:sp macro="" textlink="">
              <xdr:nvSpPr>
                <xdr:cNvPr id="1050" name="Check Box 26" hidden="1">
                  <a:extLst>
                    <a:ext uri="{63B3BB69-23CF-44E3-9099-C40C66FF867C}">
                      <a14:compatExt spid="_x0000_s1050"/>
                    </a:ext>
                    <a:ext uri="{FF2B5EF4-FFF2-40B4-BE49-F238E27FC236}">
                      <a16:creationId xmlns:a16="http://schemas.microsoft.com/office/drawing/2014/main" id="{00000000-0008-0000-0000-00001A040000}"/>
                    </a:ext>
                  </a:extLst>
                </xdr:cNvPr>
                <xdr:cNvSpPr/>
              </xdr:nvSpPr>
              <xdr:spPr bwMode="auto">
                <a:xfrm>
                  <a:off x="7153274" y="2362197"/>
                  <a:ext cx="2476500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zh-TW" altLang="en-US" sz="900" b="0" i="0" u="none" strike="noStrike" baseline="0">
                      <a:solidFill>
                        <a:srgbClr val="000000"/>
                      </a:solidFill>
                      <a:latin typeface="Microsoft JhengHei UI"/>
                      <a:ea typeface="Microsoft JhengHei UI"/>
                    </a:rPr>
                    <a:t>  接受輸血或血液製品 </a:t>
                  </a:r>
                </a:p>
              </xdr:txBody>
            </xdr:sp>
            <xdr:sp macro="" textlink="">
              <xdr:nvSpPr>
                <xdr:cNvPr id="1051" name="Check Box 27" hidden="1">
                  <a:extLst>
                    <a:ext uri="{63B3BB69-23CF-44E3-9099-C40C66FF867C}">
                      <a14:compatExt spid="_x0000_s1051"/>
                    </a:ext>
                    <a:ext uri="{FF2B5EF4-FFF2-40B4-BE49-F238E27FC236}">
                      <a16:creationId xmlns:a16="http://schemas.microsoft.com/office/drawing/2014/main" id="{00000000-0008-0000-0000-00001B040000}"/>
                    </a:ext>
                  </a:extLst>
                </xdr:cNvPr>
                <xdr:cNvSpPr/>
              </xdr:nvSpPr>
              <xdr:spPr bwMode="auto">
                <a:xfrm>
                  <a:off x="7153274" y="2589654"/>
                  <a:ext cx="2476500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zh-TW" altLang="en-US" sz="900" b="0" i="0" u="none" strike="noStrike" baseline="0">
                      <a:solidFill>
                        <a:srgbClr val="000000"/>
                      </a:solidFill>
                      <a:latin typeface="Microsoft JhengHei UI"/>
                      <a:ea typeface="Microsoft JhengHei UI"/>
                    </a:rPr>
                    <a:t>  接受洗腎 </a:t>
                  </a:r>
                </a:p>
              </xdr:txBody>
            </xdr:sp>
            <xdr:sp macro="" textlink="">
              <xdr:nvSpPr>
                <xdr:cNvPr id="1052" name="Check Box 28" hidden="1">
                  <a:extLst>
                    <a:ext uri="{63B3BB69-23CF-44E3-9099-C40C66FF867C}">
                      <a14:compatExt spid="_x0000_s1052"/>
                    </a:ext>
                    <a:ext uri="{FF2B5EF4-FFF2-40B4-BE49-F238E27FC236}">
                      <a16:creationId xmlns:a16="http://schemas.microsoft.com/office/drawing/2014/main" id="{00000000-0008-0000-0000-00001C040000}"/>
                    </a:ext>
                  </a:extLst>
                </xdr:cNvPr>
                <xdr:cNvSpPr/>
              </xdr:nvSpPr>
              <xdr:spPr bwMode="auto">
                <a:xfrm>
                  <a:off x="7153274" y="2817109"/>
                  <a:ext cx="2476500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zh-TW" altLang="en-US" sz="900" b="0" i="0" u="none" strike="noStrike" baseline="0">
                      <a:solidFill>
                        <a:srgbClr val="000000"/>
                      </a:solidFill>
                      <a:latin typeface="Microsoft JhengHei UI"/>
                      <a:ea typeface="Microsoft JhengHei UI"/>
                    </a:rPr>
                    <a:t>  因意外遭針扎、器械傷害/傷口或黏膜曾接觸他人血液</a:t>
                  </a:r>
                </a:p>
              </xdr:txBody>
            </xdr:sp>
            <xdr:sp macro="" textlink="">
              <xdr:nvSpPr>
                <xdr:cNvPr id="1053" name="Check Box 29" hidden="1">
                  <a:extLst>
                    <a:ext uri="{63B3BB69-23CF-44E3-9099-C40C66FF867C}">
                      <a14:compatExt spid="_x0000_s1053"/>
                    </a:ext>
                    <a:ext uri="{FF2B5EF4-FFF2-40B4-BE49-F238E27FC236}">
                      <a16:creationId xmlns:a16="http://schemas.microsoft.com/office/drawing/2014/main" id="{00000000-0008-0000-0000-00001D040000}"/>
                    </a:ext>
                  </a:extLst>
                </xdr:cNvPr>
                <xdr:cNvSpPr/>
              </xdr:nvSpPr>
              <xdr:spPr bwMode="auto">
                <a:xfrm>
                  <a:off x="7153274" y="3044559"/>
                  <a:ext cx="2476500" cy="247647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zh-TW" altLang="en-US" sz="900" b="0" i="0" u="none" strike="noStrike" baseline="0">
                      <a:solidFill>
                        <a:srgbClr val="000000"/>
                      </a:solidFill>
                      <a:latin typeface="Microsoft JhengHei UI"/>
                      <a:ea typeface="Microsoft JhengHei UI"/>
                    </a:rPr>
                    <a:t>  共用針頭或稀釋液</a:t>
                  </a:r>
                </a:p>
              </xdr:txBody>
            </xdr:sp>
          </xdr:grpSp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7172324" y="5079583"/>
                <a:ext cx="2609850" cy="231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其它，請填右方D欄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409575</xdr:rowOff>
        </xdr:from>
        <xdr:to>
          <xdr:col>2</xdr:col>
          <xdr:colOff>1971675</xdr:colOff>
          <xdr:row>60</xdr:row>
          <xdr:rowOff>28575</xdr:rowOff>
        </xdr:to>
        <xdr:grpSp>
          <xdr:nvGrpSpPr>
            <xdr:cNvPr id="5" name="群組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5095875" y="20259675"/>
              <a:ext cx="1971675" cy="2781300"/>
              <a:chOff x="7172325" y="19659598"/>
              <a:chExt cx="1971677" cy="1924030"/>
            </a:xfrm>
          </xdr:grpSpPr>
          <xdr:sp macro="" textlink="">
            <xdr:nvSpPr>
              <xdr:cNvPr id="1085" name="Check Box 61" hidden="1">
                <a:extLst>
                  <a:ext uri="{63B3BB69-23CF-44E3-9099-C40C66FF867C}">
                    <a14:compatExt spid="_x0000_s1085"/>
                  </a:ext>
                  <a:ext uri="{FF2B5EF4-FFF2-40B4-BE49-F238E27FC236}">
                    <a16:creationId xmlns:a16="http://schemas.microsoft.com/office/drawing/2014/main" id="{00000000-0008-0000-0000-00003D040000}"/>
                  </a:ext>
                </a:extLst>
              </xdr:cNvPr>
              <xdr:cNvSpPr/>
            </xdr:nvSpPr>
            <xdr:spPr bwMode="auto">
              <a:xfrm>
                <a:off x="7172325" y="19659598"/>
                <a:ext cx="13906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父</a:t>
                </a:r>
              </a:p>
            </xdr:txBody>
          </xdr:sp>
          <xdr:sp macro="" textlink="">
            <xdr:nvSpPr>
              <xdr:cNvPr id="1086" name="Check Box 62" hidden="1">
                <a:extLst>
                  <a:ext uri="{63B3BB69-23CF-44E3-9099-C40C66FF867C}">
                    <a14:compatExt spid="_x0000_s1086"/>
                  </a:ext>
                  <a:ext uri="{FF2B5EF4-FFF2-40B4-BE49-F238E27FC236}">
                    <a16:creationId xmlns:a16="http://schemas.microsoft.com/office/drawing/2014/main" id="{00000000-0008-0000-0000-00003E040000}"/>
                  </a:ext>
                </a:extLst>
              </xdr:cNvPr>
              <xdr:cNvSpPr/>
            </xdr:nvSpPr>
            <xdr:spPr bwMode="auto">
              <a:xfrm>
                <a:off x="7172325" y="19869150"/>
                <a:ext cx="17335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母</a:t>
                </a:r>
              </a:p>
            </xdr:txBody>
          </xdr:sp>
          <xdr:sp macro="" textlink=""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  <a:ext uri="{FF2B5EF4-FFF2-40B4-BE49-F238E27FC236}">
                    <a16:creationId xmlns:a16="http://schemas.microsoft.com/office/drawing/2014/main" id="{00000000-0008-0000-0000-00003F040000}"/>
                  </a:ext>
                </a:extLst>
              </xdr:cNvPr>
              <xdr:cNvSpPr/>
            </xdr:nvSpPr>
            <xdr:spPr bwMode="auto">
              <a:xfrm>
                <a:off x="7172325" y="20078700"/>
                <a:ext cx="187642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祖父</a:t>
                </a:r>
              </a:p>
            </xdr:txBody>
          </xdr:sp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  <a:ext uri="{FF2B5EF4-FFF2-40B4-BE49-F238E27FC236}">
                    <a16:creationId xmlns:a16="http://schemas.microsoft.com/office/drawing/2014/main" id="{00000000-0008-0000-0000-000040040000}"/>
                  </a:ext>
                </a:extLst>
              </xdr:cNvPr>
              <xdr:cNvSpPr/>
            </xdr:nvSpPr>
            <xdr:spPr bwMode="auto">
              <a:xfrm>
                <a:off x="7172327" y="20288250"/>
                <a:ext cx="19716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祖母</a:t>
                </a:r>
              </a:p>
            </xdr:txBody>
          </xdr:sp>
          <xdr:sp macro="" textlink="">
            <xdr:nvSpPr>
              <xdr:cNvPr id="1090" name="Check Box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7172325" y="20497800"/>
                <a:ext cx="17906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叔舅</a:t>
                </a:r>
              </a:p>
            </xdr:txBody>
          </xdr:sp>
          <xdr:sp macro="" textlink="">
            <xdr:nvSpPr>
              <xdr:cNvPr id="1091" name="Check Box 67" hidden="1">
                <a:extLst>
                  <a:ext uri="{63B3BB69-23CF-44E3-9099-C40C66FF867C}">
                    <a14:compatExt spid="_x0000_s1091"/>
                  </a:ext>
                  <a:ext uri="{FF2B5EF4-FFF2-40B4-BE49-F238E27FC236}">
                    <a16:creationId xmlns:a16="http://schemas.microsoft.com/office/drawing/2014/main" id="{00000000-0008-0000-0000-000043040000}"/>
                  </a:ext>
                </a:extLst>
              </xdr:cNvPr>
              <xdr:cNvSpPr/>
            </xdr:nvSpPr>
            <xdr:spPr bwMode="auto">
              <a:xfrm>
                <a:off x="7172325" y="20707350"/>
                <a:ext cx="18097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姨姑</a:t>
                </a:r>
              </a:p>
            </xdr:txBody>
          </xdr:sp>
          <xdr:sp macro="" textlink="">
            <xdr:nvSpPr>
              <xdr:cNvPr id="1093" name="Check Box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7172325" y="20916900"/>
                <a:ext cx="15621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兄弟</a:t>
                </a:r>
              </a:p>
            </xdr:txBody>
          </xdr:sp>
          <xdr:sp macro="" textlink=""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7172325" y="21126450"/>
                <a:ext cx="16287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姊妹</a:t>
                </a:r>
              </a:p>
            </xdr:txBody>
          </xdr:sp>
          <xdr:sp macro="" textlink=""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7172325" y="21335978"/>
                <a:ext cx="16287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zh-TW" altLang="en-US" sz="900" b="0" i="0" u="none" strike="noStrike" baseline="0">
                    <a:solidFill>
                      <a:srgbClr val="000000"/>
                    </a:solidFill>
                    <a:latin typeface="Microsoft JhengHei UI"/>
                    <a:ea typeface="Microsoft JhengHei UI"/>
                  </a:rPr>
                  <a:t>  其他，請填右方D欄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28575</xdr:rowOff>
        </xdr:from>
        <xdr:to>
          <xdr:col>2</xdr:col>
          <xdr:colOff>1524000</xdr:colOff>
          <xdr:row>3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RPR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276225</xdr:rowOff>
        </xdr:from>
        <xdr:to>
          <xdr:col>2</xdr:col>
          <xdr:colOff>1057275</xdr:colOff>
          <xdr:row>3</xdr:row>
          <xdr:rowOff>523875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VDRL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4</xdr:row>
          <xdr:rowOff>57150</xdr:rowOff>
        </xdr:from>
        <xdr:to>
          <xdr:col>2</xdr:col>
          <xdr:colOff>1447800</xdr:colOff>
          <xdr:row>4</xdr:row>
          <xdr:rowOff>304800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陰性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4</xdr:row>
          <xdr:rowOff>304800</xdr:rowOff>
        </xdr:from>
        <xdr:to>
          <xdr:col>2</xdr:col>
          <xdr:colOff>2505075</xdr:colOff>
          <xdr:row>4</xdr:row>
          <xdr:rowOff>552450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陽性，效價1：       (效價請填右方D欄)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6</xdr:row>
          <xdr:rowOff>66675</xdr:rowOff>
        </xdr:from>
        <xdr:to>
          <xdr:col>2</xdr:col>
          <xdr:colOff>1485900</xdr:colOff>
          <xdr:row>6</xdr:row>
          <xdr:rowOff>314325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6</xdr:row>
          <xdr:rowOff>285750</xdr:rowOff>
        </xdr:from>
        <xdr:to>
          <xdr:col>2</xdr:col>
          <xdr:colOff>3152775</xdr:colOff>
          <xdr:row>6</xdr:row>
          <xdr:rowOff>561975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否，原因：(請填在右方D欄)(*請協助個案盡速接受治療)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38100</xdr:rowOff>
        </xdr:from>
        <xdr:to>
          <xdr:col>2</xdr:col>
          <xdr:colOff>2914650</xdr:colOff>
          <xdr:row>12</xdr:row>
          <xdr:rowOff>285750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完成療程後，RPR/VDRL陰性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266700</xdr:rowOff>
        </xdr:from>
        <xdr:to>
          <xdr:col>2</xdr:col>
          <xdr:colOff>3152775</xdr:colOff>
          <xdr:row>12</xdr:row>
          <xdr:rowOff>733425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完成療程後，RPR/VDRL陽性，效價1：  (效價請填在右方D欄)，與通報時的檢驗效價相比，呈4倍下降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12</xdr:row>
          <xdr:rowOff>742950</xdr:rowOff>
        </xdr:from>
        <xdr:to>
          <xdr:col>2</xdr:col>
          <xdr:colOff>3152775</xdr:colOff>
          <xdr:row>13</xdr:row>
          <xdr:rowOff>9525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完成療程後，RPR/VDRL陽性，效價1：  (效價請填在右方D欄)，但與通報時的檢驗效價相比，未呈4倍下降 (*請醫師評估是否需在接受治療及追蹤)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28575</xdr:rowOff>
        </xdr:from>
        <xdr:to>
          <xdr:col>2</xdr:col>
          <xdr:colOff>1524000</xdr:colOff>
          <xdr:row>3</xdr:row>
          <xdr:rowOff>276225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RPR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276225</xdr:rowOff>
        </xdr:from>
        <xdr:to>
          <xdr:col>2</xdr:col>
          <xdr:colOff>1057275</xdr:colOff>
          <xdr:row>3</xdr:row>
          <xdr:rowOff>523875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VDRL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4</xdr:row>
          <xdr:rowOff>57150</xdr:rowOff>
        </xdr:from>
        <xdr:to>
          <xdr:col>2</xdr:col>
          <xdr:colOff>1447800</xdr:colOff>
          <xdr:row>4</xdr:row>
          <xdr:rowOff>304800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陰性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4</xdr:row>
          <xdr:rowOff>304800</xdr:rowOff>
        </xdr:from>
        <xdr:to>
          <xdr:col>2</xdr:col>
          <xdr:colOff>2505075</xdr:colOff>
          <xdr:row>4</xdr:row>
          <xdr:rowOff>552450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陽性，效價1：       (效價請填右方D欄)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6</xdr:row>
          <xdr:rowOff>66675</xdr:rowOff>
        </xdr:from>
        <xdr:to>
          <xdr:col>2</xdr:col>
          <xdr:colOff>1485900</xdr:colOff>
          <xdr:row>6</xdr:row>
          <xdr:rowOff>314325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6</xdr:row>
          <xdr:rowOff>285750</xdr:rowOff>
        </xdr:from>
        <xdr:to>
          <xdr:col>2</xdr:col>
          <xdr:colOff>3152775</xdr:colOff>
          <xdr:row>6</xdr:row>
          <xdr:rowOff>561975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否，原因：(請填在右方D欄)(*請協助個案盡速接受治療)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38100</xdr:rowOff>
        </xdr:from>
        <xdr:to>
          <xdr:col>2</xdr:col>
          <xdr:colOff>2914650</xdr:colOff>
          <xdr:row>12</xdr:row>
          <xdr:rowOff>285750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完成療程後，RPR/VDRL陰性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266700</xdr:rowOff>
        </xdr:from>
        <xdr:to>
          <xdr:col>2</xdr:col>
          <xdr:colOff>3152775</xdr:colOff>
          <xdr:row>12</xdr:row>
          <xdr:rowOff>733425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完成療程後，RPR/VDRL陽性，效價1：  (效價請填在右方D欄)，與通報時的檢驗效價相比，呈4倍下降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12</xdr:row>
          <xdr:rowOff>742950</xdr:rowOff>
        </xdr:from>
        <xdr:to>
          <xdr:col>2</xdr:col>
          <xdr:colOff>3152775</xdr:colOff>
          <xdr:row>13</xdr:row>
          <xdr:rowOff>9525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完成療程後，RPR/VDRL陽性，效價1：  (效價請填在右方D欄)，但與通報時的檢驗效價相比，未呈4倍下降 (*請醫師評估是否需在接受治療及追蹤)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28575</xdr:rowOff>
        </xdr:from>
        <xdr:to>
          <xdr:col>2</xdr:col>
          <xdr:colOff>1524000</xdr:colOff>
          <xdr:row>3</xdr:row>
          <xdr:rowOff>276225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RPR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276225</xdr:rowOff>
        </xdr:from>
        <xdr:to>
          <xdr:col>2</xdr:col>
          <xdr:colOff>1057275</xdr:colOff>
          <xdr:row>3</xdr:row>
          <xdr:rowOff>523875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VDRL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4</xdr:row>
          <xdr:rowOff>57150</xdr:rowOff>
        </xdr:from>
        <xdr:to>
          <xdr:col>2</xdr:col>
          <xdr:colOff>1447800</xdr:colOff>
          <xdr:row>4</xdr:row>
          <xdr:rowOff>304800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陰性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4</xdr:row>
          <xdr:rowOff>304800</xdr:rowOff>
        </xdr:from>
        <xdr:to>
          <xdr:col>2</xdr:col>
          <xdr:colOff>2505075</xdr:colOff>
          <xdr:row>4</xdr:row>
          <xdr:rowOff>552450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4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陽性，效價1：       (效價請填右方D欄)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6</xdr:row>
          <xdr:rowOff>66675</xdr:rowOff>
        </xdr:from>
        <xdr:to>
          <xdr:col>2</xdr:col>
          <xdr:colOff>1485900</xdr:colOff>
          <xdr:row>6</xdr:row>
          <xdr:rowOff>314325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6</xdr:row>
          <xdr:rowOff>285750</xdr:rowOff>
        </xdr:from>
        <xdr:to>
          <xdr:col>2</xdr:col>
          <xdr:colOff>3152775</xdr:colOff>
          <xdr:row>6</xdr:row>
          <xdr:rowOff>561975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否，原因：(請填在右方D欄)(*請協助個案盡速接受治療)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38100</xdr:rowOff>
        </xdr:from>
        <xdr:to>
          <xdr:col>2</xdr:col>
          <xdr:colOff>2914650</xdr:colOff>
          <xdr:row>12</xdr:row>
          <xdr:rowOff>285750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4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完成療程後，RPR/VDRL陰性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266700</xdr:rowOff>
        </xdr:from>
        <xdr:to>
          <xdr:col>2</xdr:col>
          <xdr:colOff>3152775</xdr:colOff>
          <xdr:row>12</xdr:row>
          <xdr:rowOff>733425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完成療程後，RPR/VDRL陽性，效價1：  (效價請填在右方D欄)，與通報時的檢驗效價相比，呈4倍下降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12</xdr:row>
          <xdr:rowOff>742950</xdr:rowOff>
        </xdr:from>
        <xdr:to>
          <xdr:col>2</xdr:col>
          <xdr:colOff>3152775</xdr:colOff>
          <xdr:row>13</xdr:row>
          <xdr:rowOff>9525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完成療程後，RPR/VDRL陽性，效價1：  (效價請填在右方D欄)，但與通報時的檢驗效價相比，未呈4倍下降 (*請醫師評估是否需在接受治療及追蹤)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5" Type="http://schemas.openxmlformats.org/officeDocument/2006/relationships/ctrlProp" Target="../ctrlProps/ctrlProp33.xml"/><Relationship Id="rId10" Type="http://schemas.openxmlformats.org/officeDocument/2006/relationships/ctrlProp" Target="../ctrlProps/ctrlProp38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4.xml"/><Relationship Id="rId12" Type="http://schemas.openxmlformats.org/officeDocument/2006/relationships/ctrlProp" Target="../ctrlProps/ctrlProp4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3.xml"/><Relationship Id="rId11" Type="http://schemas.openxmlformats.org/officeDocument/2006/relationships/ctrlProp" Target="../ctrlProps/ctrlProp48.xml"/><Relationship Id="rId5" Type="http://schemas.openxmlformats.org/officeDocument/2006/relationships/ctrlProp" Target="../ctrlProps/ctrlProp42.xml"/><Relationship Id="rId10" Type="http://schemas.openxmlformats.org/officeDocument/2006/relationships/ctrlProp" Target="../ctrlProps/ctrlProp47.xml"/><Relationship Id="rId4" Type="http://schemas.openxmlformats.org/officeDocument/2006/relationships/ctrlProp" Target="../ctrlProps/ctrlProp41.xml"/><Relationship Id="rId9" Type="http://schemas.openxmlformats.org/officeDocument/2006/relationships/ctrlProp" Target="../ctrlProps/ctrlProp4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4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53.xml"/><Relationship Id="rId12" Type="http://schemas.openxmlformats.org/officeDocument/2006/relationships/ctrlProp" Target="../ctrlProps/ctrlProp5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2.xml"/><Relationship Id="rId11" Type="http://schemas.openxmlformats.org/officeDocument/2006/relationships/ctrlProp" Target="../ctrlProps/ctrlProp57.xml"/><Relationship Id="rId5" Type="http://schemas.openxmlformats.org/officeDocument/2006/relationships/ctrlProp" Target="../ctrlProps/ctrlProp51.xml"/><Relationship Id="rId10" Type="http://schemas.openxmlformats.org/officeDocument/2006/relationships/ctrlProp" Target="../ctrlProps/ctrlProp56.xml"/><Relationship Id="rId4" Type="http://schemas.openxmlformats.org/officeDocument/2006/relationships/ctrlProp" Target="../ctrlProps/ctrlProp50.xml"/><Relationship Id="rId9" Type="http://schemas.openxmlformats.org/officeDocument/2006/relationships/ctrlProp" Target="../ctrlProps/ctrlProp5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pageSetUpPr fitToPage="1"/>
  </sheetPr>
  <dimension ref="A1:E68"/>
  <sheetViews>
    <sheetView topLeftCell="A19" zoomScaleNormal="100" zoomScaleSheetLayoutView="100" workbookViewId="0">
      <selection activeCell="B6" sqref="B6"/>
    </sheetView>
  </sheetViews>
  <sheetFormatPr defaultRowHeight="15.75" x14ac:dyDescent="0.25"/>
  <cols>
    <col min="1" max="1" width="30.5703125" style="58" customWidth="1"/>
    <col min="2" max="2" width="45.85546875" style="58" customWidth="1"/>
    <col min="3" max="3" width="46" style="59" customWidth="1"/>
    <col min="4" max="4" width="13.5703125" style="59" customWidth="1"/>
    <col min="5" max="5" width="33.7109375" style="60" customWidth="1"/>
  </cols>
  <sheetData>
    <row r="1" spans="1:5" ht="25.5" x14ac:dyDescent="0.25">
      <c r="A1" s="63" t="s">
        <v>46</v>
      </c>
      <c r="B1" s="63"/>
      <c r="C1" s="63"/>
      <c r="D1" s="63"/>
      <c r="E1" s="63"/>
    </row>
    <row r="2" spans="1:5" s="13" customFormat="1" ht="88.5" customHeight="1" x14ac:dyDescent="0.25">
      <c r="A2" s="64" t="s">
        <v>47</v>
      </c>
      <c r="B2" s="64"/>
      <c r="C2" s="64"/>
      <c r="D2" s="64"/>
      <c r="E2" s="64"/>
    </row>
    <row r="3" spans="1:5" s="13" customFormat="1" ht="33" x14ac:dyDescent="0.25">
      <c r="A3" s="26" t="s">
        <v>48</v>
      </c>
      <c r="B3" s="27" t="s">
        <v>49</v>
      </c>
      <c r="C3" s="28" t="s">
        <v>50</v>
      </c>
      <c r="D3" s="28" t="s">
        <v>51</v>
      </c>
      <c r="E3" s="29"/>
    </row>
    <row r="4" spans="1:5" s="13" customFormat="1" ht="30" customHeight="1" x14ac:dyDescent="0.25">
      <c r="A4" s="30"/>
      <c r="B4" s="31">
        <v>46387</v>
      </c>
      <c r="C4" s="32">
        <f>B4+30</f>
        <v>46417</v>
      </c>
      <c r="D4" s="32">
        <f>B4+210</f>
        <v>46597</v>
      </c>
      <c r="E4" s="33"/>
    </row>
    <row r="5" spans="1:5" s="13" customFormat="1" ht="33" x14ac:dyDescent="0.25">
      <c r="A5" s="34" t="s">
        <v>52</v>
      </c>
      <c r="B5" s="34" t="s">
        <v>53</v>
      </c>
      <c r="C5" s="34" t="s">
        <v>54</v>
      </c>
      <c r="D5" s="34" t="s">
        <v>55</v>
      </c>
      <c r="E5" s="35" t="s">
        <v>56</v>
      </c>
    </row>
    <row r="6" spans="1:5" ht="39.75" customHeight="1" x14ac:dyDescent="0.25">
      <c r="A6" s="36" t="s">
        <v>57</v>
      </c>
      <c r="B6" s="36" t="s">
        <v>58</v>
      </c>
      <c r="C6" s="37"/>
      <c r="D6" s="37"/>
      <c r="E6" s="38"/>
    </row>
    <row r="7" spans="1:5" ht="16.5" x14ac:dyDescent="0.25">
      <c r="A7" s="36" t="s">
        <v>59</v>
      </c>
      <c r="B7" s="36" t="s">
        <v>60</v>
      </c>
      <c r="C7" s="37"/>
      <c r="D7" s="37"/>
      <c r="E7" s="39"/>
    </row>
    <row r="8" spans="1:5" ht="16.5" x14ac:dyDescent="0.25">
      <c r="A8" s="36" t="s">
        <v>61</v>
      </c>
      <c r="B8" s="36" t="s">
        <v>62</v>
      </c>
      <c r="C8" s="40"/>
      <c r="D8" s="40"/>
      <c r="E8" s="39"/>
    </row>
    <row r="9" spans="1:5" ht="29.25" customHeight="1" x14ac:dyDescent="0.25">
      <c r="A9" s="65" t="s">
        <v>63</v>
      </c>
      <c r="B9" s="68" t="s">
        <v>64</v>
      </c>
      <c r="C9" s="40"/>
      <c r="D9" s="40"/>
      <c r="E9" s="71" t="s">
        <v>65</v>
      </c>
    </row>
    <row r="10" spans="1:5" ht="29.25" customHeight="1" x14ac:dyDescent="0.25">
      <c r="A10" s="66"/>
      <c r="B10" s="69"/>
      <c r="C10" s="41"/>
      <c r="D10" s="41"/>
      <c r="E10" s="72"/>
    </row>
    <row r="11" spans="1:5" ht="29.25" customHeight="1" x14ac:dyDescent="0.25">
      <c r="A11" s="66"/>
      <c r="B11" s="69"/>
      <c r="C11" s="41"/>
      <c r="D11" s="41"/>
      <c r="E11" s="72"/>
    </row>
    <row r="12" spans="1:5" ht="29.25" customHeight="1" x14ac:dyDescent="0.25">
      <c r="A12" s="67"/>
      <c r="B12" s="70"/>
      <c r="C12" s="41"/>
      <c r="D12" s="41"/>
      <c r="E12" s="73"/>
    </row>
    <row r="13" spans="1:5" ht="23.25" customHeight="1" x14ac:dyDescent="0.25">
      <c r="A13" s="65" t="s">
        <v>66</v>
      </c>
      <c r="B13" s="65" t="s">
        <v>67</v>
      </c>
      <c r="C13" s="40"/>
      <c r="D13" s="40"/>
      <c r="E13" s="74"/>
    </row>
    <row r="14" spans="1:5" ht="23.25" customHeight="1" x14ac:dyDescent="0.25">
      <c r="A14" s="66"/>
      <c r="B14" s="66"/>
      <c r="C14" s="41"/>
      <c r="D14" s="41"/>
      <c r="E14" s="75"/>
    </row>
    <row r="15" spans="1:5" ht="23.25" customHeight="1" x14ac:dyDescent="0.25">
      <c r="A15" s="66"/>
      <c r="B15" s="66"/>
      <c r="C15" s="41"/>
      <c r="D15" s="41"/>
      <c r="E15" s="75"/>
    </row>
    <row r="16" spans="1:5" ht="23.25" customHeight="1" x14ac:dyDescent="0.25">
      <c r="A16" s="66"/>
      <c r="B16" s="67"/>
      <c r="C16" s="42"/>
      <c r="D16" s="42"/>
      <c r="E16" s="76"/>
    </row>
    <row r="17" spans="1:5" ht="33" x14ac:dyDescent="0.25">
      <c r="A17" s="66"/>
      <c r="B17" s="36" t="s">
        <v>68</v>
      </c>
      <c r="C17" s="41"/>
      <c r="D17" s="41"/>
      <c r="E17" s="39"/>
    </row>
    <row r="18" spans="1:5" ht="22.5" customHeight="1" x14ac:dyDescent="0.25">
      <c r="A18" s="66"/>
      <c r="B18" s="68" t="s">
        <v>69</v>
      </c>
      <c r="C18" s="40"/>
      <c r="D18" s="88"/>
      <c r="E18" s="74"/>
    </row>
    <row r="19" spans="1:5" ht="22.5" customHeight="1" x14ac:dyDescent="0.25">
      <c r="A19" s="66"/>
      <c r="B19" s="69"/>
      <c r="C19" s="41"/>
      <c r="D19" s="89"/>
      <c r="E19" s="75"/>
    </row>
    <row r="20" spans="1:5" ht="22.5" customHeight="1" x14ac:dyDescent="0.25">
      <c r="A20" s="66"/>
      <c r="B20" s="69"/>
      <c r="C20" s="41"/>
      <c r="D20" s="89"/>
      <c r="E20" s="75"/>
    </row>
    <row r="21" spans="1:5" ht="22.5" customHeight="1" x14ac:dyDescent="0.25">
      <c r="A21" s="66"/>
      <c r="B21" s="69"/>
      <c r="C21" s="41"/>
      <c r="D21" s="89"/>
      <c r="E21" s="75"/>
    </row>
    <row r="22" spans="1:5" ht="22.5" customHeight="1" x14ac:dyDescent="0.25">
      <c r="A22" s="66"/>
      <c r="B22" s="69"/>
      <c r="C22" s="41"/>
      <c r="D22" s="89"/>
      <c r="E22" s="75"/>
    </row>
    <row r="23" spans="1:5" ht="22.5" customHeight="1" x14ac:dyDescent="0.25">
      <c r="A23" s="66"/>
      <c r="B23" s="69"/>
      <c r="C23" s="41"/>
      <c r="D23" s="89"/>
      <c r="E23" s="75"/>
    </row>
    <row r="24" spans="1:5" ht="22.5" customHeight="1" x14ac:dyDescent="0.25">
      <c r="A24" s="66"/>
      <c r="B24" s="69"/>
      <c r="C24" s="41"/>
      <c r="D24" s="89"/>
      <c r="E24" s="75"/>
    </row>
    <row r="25" spans="1:5" ht="22.5" customHeight="1" x14ac:dyDescent="0.25">
      <c r="A25" s="66"/>
      <c r="B25" s="69"/>
      <c r="C25" s="41"/>
      <c r="D25" s="89"/>
      <c r="E25" s="75"/>
    </row>
    <row r="26" spans="1:5" ht="22.5" customHeight="1" x14ac:dyDescent="0.25">
      <c r="A26" s="66"/>
      <c r="B26" s="70"/>
      <c r="C26" s="42"/>
      <c r="D26" s="90"/>
      <c r="E26" s="76"/>
    </row>
    <row r="27" spans="1:5" ht="39.75" customHeight="1" x14ac:dyDescent="0.25">
      <c r="A27" s="66"/>
      <c r="B27" s="36" t="s">
        <v>70</v>
      </c>
      <c r="C27" s="42"/>
      <c r="D27" s="42"/>
      <c r="E27" s="38"/>
    </row>
    <row r="28" spans="1:5" ht="57" x14ac:dyDescent="0.25">
      <c r="A28" s="67"/>
      <c r="B28" s="36" t="s">
        <v>71</v>
      </c>
      <c r="C28" s="37"/>
      <c r="D28" s="37"/>
      <c r="E28" s="43" t="s">
        <v>72</v>
      </c>
    </row>
    <row r="29" spans="1:5" ht="33" x14ac:dyDescent="0.25">
      <c r="A29" s="65" t="s">
        <v>73</v>
      </c>
      <c r="B29" s="36" t="s">
        <v>74</v>
      </c>
      <c r="C29" s="40"/>
      <c r="D29" s="40"/>
      <c r="E29" s="38"/>
    </row>
    <row r="30" spans="1:5" ht="27" customHeight="1" x14ac:dyDescent="0.25">
      <c r="A30" s="66"/>
      <c r="B30" s="68" t="s">
        <v>75</v>
      </c>
      <c r="C30" s="40"/>
      <c r="D30" s="88"/>
      <c r="E30" s="74"/>
    </row>
    <row r="31" spans="1:5" ht="27" customHeight="1" x14ac:dyDescent="0.25">
      <c r="A31" s="66"/>
      <c r="B31" s="69"/>
      <c r="C31" s="41"/>
      <c r="D31" s="89"/>
      <c r="E31" s="75"/>
    </row>
    <row r="32" spans="1:5" ht="27" customHeight="1" x14ac:dyDescent="0.25">
      <c r="A32" s="66"/>
      <c r="B32" s="69"/>
      <c r="C32" s="41"/>
      <c r="D32" s="89"/>
      <c r="E32" s="75"/>
    </row>
    <row r="33" spans="1:5" ht="27" customHeight="1" x14ac:dyDescent="0.25">
      <c r="A33" s="66"/>
      <c r="B33" s="69"/>
      <c r="C33" s="41"/>
      <c r="D33" s="89"/>
      <c r="E33" s="75"/>
    </row>
    <row r="34" spans="1:5" ht="27" customHeight="1" x14ac:dyDescent="0.25">
      <c r="A34" s="66"/>
      <c r="B34" s="69"/>
      <c r="C34" s="41"/>
      <c r="D34" s="90"/>
      <c r="E34" s="76"/>
    </row>
    <row r="35" spans="1:5" ht="39.75" customHeight="1" x14ac:dyDescent="0.25">
      <c r="A35" s="44" t="s">
        <v>76</v>
      </c>
      <c r="B35" s="44" t="s">
        <v>77</v>
      </c>
      <c r="C35" s="37"/>
      <c r="D35" s="37"/>
      <c r="E35" s="38"/>
    </row>
    <row r="36" spans="1:5" ht="23.25" customHeight="1" x14ac:dyDescent="0.25">
      <c r="A36" s="87" t="s">
        <v>78</v>
      </c>
      <c r="B36" s="87"/>
      <c r="C36" s="87"/>
      <c r="D36" s="87"/>
      <c r="E36" s="87"/>
    </row>
    <row r="37" spans="1:5" ht="33" x14ac:dyDescent="0.25">
      <c r="A37" s="45" t="s">
        <v>79</v>
      </c>
      <c r="B37" s="46" t="s">
        <v>80</v>
      </c>
      <c r="C37" s="37"/>
      <c r="D37" s="37"/>
      <c r="E37" s="47" t="s">
        <v>81</v>
      </c>
    </row>
    <row r="38" spans="1:5" ht="33" x14ac:dyDescent="0.25">
      <c r="A38" s="48"/>
      <c r="B38" s="46" t="s">
        <v>82</v>
      </c>
      <c r="C38" s="37"/>
      <c r="D38" s="37"/>
      <c r="E38" s="38"/>
    </row>
    <row r="39" spans="1:5" ht="36.75" customHeight="1" x14ac:dyDescent="0.25">
      <c r="A39" s="48"/>
      <c r="B39" s="46" t="s">
        <v>83</v>
      </c>
      <c r="C39" s="37"/>
      <c r="D39" s="37"/>
      <c r="E39" s="38" t="s">
        <v>84</v>
      </c>
    </row>
    <row r="40" spans="1:5" ht="33" x14ac:dyDescent="0.25">
      <c r="A40" s="48"/>
      <c r="B40" s="46" t="s">
        <v>85</v>
      </c>
      <c r="C40" s="37"/>
      <c r="D40" s="37"/>
      <c r="E40" s="38"/>
    </row>
    <row r="41" spans="1:5" ht="33" x14ac:dyDescent="0.25">
      <c r="A41" s="48"/>
      <c r="B41" s="46" t="s">
        <v>86</v>
      </c>
      <c r="C41" s="37"/>
      <c r="D41" s="37"/>
      <c r="E41" s="38"/>
    </row>
    <row r="42" spans="1:5" ht="33" x14ac:dyDescent="0.25">
      <c r="A42" s="48"/>
      <c r="B42" s="46" t="s">
        <v>87</v>
      </c>
      <c r="C42" s="61"/>
      <c r="D42" s="37"/>
      <c r="E42" s="38"/>
    </row>
    <row r="43" spans="1:5" ht="33" x14ac:dyDescent="0.25">
      <c r="A43" s="48"/>
      <c r="B43" s="49" t="s">
        <v>88</v>
      </c>
      <c r="C43" s="37"/>
      <c r="D43" s="37"/>
      <c r="E43" s="38"/>
    </row>
    <row r="44" spans="1:5" ht="66" x14ac:dyDescent="0.25">
      <c r="A44" s="48"/>
      <c r="B44" s="46" t="s">
        <v>89</v>
      </c>
      <c r="C44" s="37"/>
      <c r="D44" s="37"/>
      <c r="E44" s="38"/>
    </row>
    <row r="45" spans="1:5" ht="33" x14ac:dyDescent="0.25">
      <c r="A45" s="48"/>
      <c r="B45" s="46" t="s">
        <v>90</v>
      </c>
      <c r="C45" s="37"/>
      <c r="D45" s="37"/>
      <c r="E45" s="38"/>
    </row>
    <row r="46" spans="1:5" ht="49.5" x14ac:dyDescent="0.25">
      <c r="A46" s="48"/>
      <c r="B46" s="46" t="s">
        <v>91</v>
      </c>
      <c r="C46" s="50"/>
      <c r="D46" s="50"/>
      <c r="E46" s="38"/>
    </row>
    <row r="47" spans="1:5" ht="24.75" customHeight="1" x14ac:dyDescent="0.25">
      <c r="A47" s="48"/>
      <c r="B47" s="46" t="s">
        <v>92</v>
      </c>
      <c r="C47" s="50"/>
      <c r="D47" s="50"/>
      <c r="E47" s="39"/>
    </row>
    <row r="48" spans="1:5" ht="33" x14ac:dyDescent="0.25">
      <c r="A48" s="48"/>
      <c r="B48" s="46" t="s">
        <v>93</v>
      </c>
      <c r="C48" s="50"/>
      <c r="D48" s="50"/>
      <c r="E48" s="38"/>
    </row>
    <row r="49" spans="1:5" ht="33" x14ac:dyDescent="0.25">
      <c r="A49" s="48"/>
      <c r="B49" s="46" t="s">
        <v>94</v>
      </c>
      <c r="C49" s="50"/>
      <c r="D49" s="50"/>
      <c r="E49" s="38"/>
    </row>
    <row r="50" spans="1:5" ht="33" x14ac:dyDescent="0.25">
      <c r="A50" s="48"/>
      <c r="B50" s="46" t="s">
        <v>95</v>
      </c>
      <c r="C50" s="50"/>
      <c r="D50" s="50"/>
      <c r="E50" s="38"/>
    </row>
    <row r="51" spans="1:5" ht="33" x14ac:dyDescent="0.25">
      <c r="A51" s="48"/>
      <c r="B51" s="46" t="s">
        <v>96</v>
      </c>
      <c r="C51" s="51"/>
      <c r="D51" s="51"/>
      <c r="E51" s="38"/>
    </row>
    <row r="52" spans="1:5" ht="24" customHeight="1" x14ac:dyDescent="0.25">
      <c r="A52" s="48"/>
      <c r="B52" s="80" t="s">
        <v>97</v>
      </c>
      <c r="C52" s="51"/>
      <c r="D52" s="77"/>
      <c r="E52" s="52"/>
    </row>
    <row r="53" spans="1:5" ht="24" customHeight="1" x14ac:dyDescent="0.25">
      <c r="A53" s="48"/>
      <c r="B53" s="81"/>
      <c r="C53" s="53"/>
      <c r="D53" s="78"/>
      <c r="E53" s="52"/>
    </row>
    <row r="54" spans="1:5" ht="24" customHeight="1" x14ac:dyDescent="0.25">
      <c r="A54" s="48"/>
      <c r="B54" s="81"/>
      <c r="C54" s="53"/>
      <c r="D54" s="78"/>
      <c r="E54" s="52"/>
    </row>
    <row r="55" spans="1:5" ht="24" customHeight="1" x14ac:dyDescent="0.25">
      <c r="A55" s="48"/>
      <c r="B55" s="81"/>
      <c r="C55" s="53"/>
      <c r="D55" s="78"/>
      <c r="E55" s="52"/>
    </row>
    <row r="56" spans="1:5" ht="24" customHeight="1" x14ac:dyDescent="0.25">
      <c r="A56" s="48"/>
      <c r="B56" s="81"/>
      <c r="C56" s="53"/>
      <c r="D56" s="78"/>
      <c r="E56" s="52"/>
    </row>
    <row r="57" spans="1:5" ht="24" customHeight="1" x14ac:dyDescent="0.25">
      <c r="A57" s="48"/>
      <c r="B57" s="81"/>
      <c r="C57" s="53"/>
      <c r="D57" s="78"/>
      <c r="E57" s="52"/>
    </row>
    <row r="58" spans="1:5" ht="24" customHeight="1" x14ac:dyDescent="0.25">
      <c r="A58" s="48"/>
      <c r="B58" s="81"/>
      <c r="C58" s="53"/>
      <c r="D58" s="78"/>
      <c r="E58" s="52"/>
    </row>
    <row r="59" spans="1:5" ht="24" customHeight="1" x14ac:dyDescent="0.25">
      <c r="A59" s="48"/>
      <c r="B59" s="81"/>
      <c r="C59" s="53"/>
      <c r="D59" s="78"/>
      <c r="E59" s="52"/>
    </row>
    <row r="60" spans="1:5" ht="24" customHeight="1" x14ac:dyDescent="0.25">
      <c r="A60" s="48"/>
      <c r="B60" s="82"/>
      <c r="C60" s="54"/>
      <c r="D60" s="79"/>
      <c r="E60" s="52"/>
    </row>
    <row r="61" spans="1:5" ht="25.5" customHeight="1" x14ac:dyDescent="0.25">
      <c r="A61" s="48"/>
      <c r="B61" s="49" t="s">
        <v>98</v>
      </c>
      <c r="C61" s="54"/>
      <c r="D61" s="54"/>
      <c r="E61" s="39"/>
    </row>
    <row r="62" spans="1:5" ht="49.5" x14ac:dyDescent="0.25">
      <c r="A62" s="48"/>
      <c r="B62" s="46" t="s">
        <v>99</v>
      </c>
      <c r="C62" s="50"/>
      <c r="D62" s="50"/>
      <c r="E62" s="38"/>
    </row>
    <row r="63" spans="1:5" ht="66" x14ac:dyDescent="0.25">
      <c r="A63" s="45" t="s">
        <v>100</v>
      </c>
      <c r="B63" s="49" t="s">
        <v>101</v>
      </c>
      <c r="C63" s="50"/>
      <c r="D63" s="50"/>
      <c r="E63" s="38"/>
    </row>
    <row r="64" spans="1:5" ht="33" x14ac:dyDescent="0.25">
      <c r="A64" s="48"/>
      <c r="B64" s="46" t="s">
        <v>102</v>
      </c>
      <c r="C64" s="50"/>
      <c r="D64" s="50"/>
      <c r="E64" s="38"/>
    </row>
    <row r="65" spans="1:5" ht="49.5" x14ac:dyDescent="0.25">
      <c r="A65" s="48"/>
      <c r="B65" s="46" t="s">
        <v>103</v>
      </c>
      <c r="C65" s="50"/>
      <c r="D65" s="50"/>
      <c r="E65" s="38"/>
    </row>
    <row r="66" spans="1:5" ht="49.5" x14ac:dyDescent="0.25">
      <c r="A66" s="48"/>
      <c r="B66" s="46" t="s">
        <v>104</v>
      </c>
      <c r="C66" s="50"/>
      <c r="D66" s="50"/>
      <c r="E66" s="38"/>
    </row>
    <row r="67" spans="1:5" ht="198" x14ac:dyDescent="0.25">
      <c r="A67" s="45" t="s">
        <v>105</v>
      </c>
      <c r="B67" s="49" t="s">
        <v>106</v>
      </c>
      <c r="C67" s="55" t="s">
        <v>107</v>
      </c>
      <c r="D67" s="85" t="s">
        <v>108</v>
      </c>
      <c r="E67" s="86"/>
    </row>
    <row r="68" spans="1:5" ht="28.5" customHeight="1" x14ac:dyDescent="0.25">
      <c r="A68" s="56"/>
      <c r="B68" s="57"/>
      <c r="C68" s="50"/>
      <c r="D68" s="83"/>
      <c r="E68" s="84"/>
    </row>
  </sheetData>
  <protectedRanges>
    <protectedRange algorithmName="SHA-512" hashValue="yyr9dVUFPRQwgMz4ojDYAf5NOr5KbGmSZaYISA3Gro/B11jzNu0hQOzi9II3yT1iX4tVQ/CHjek8LPk4Vpvvzw==" saltValue="kVLgJznbrNRV/7nCuku6cQ==" spinCount="100000" sqref="A2:E2 A3:A4 A5:D5 A39:B66 A67:E67 E39:E66 E5:E35 A6:B35 E36:E38 A36:B38" name="範圍1"/>
  </protectedRanges>
  <autoFilter ref="A1:E68" xr:uid="{00000000-0001-0000-0000-000000000000}">
    <filterColumn colId="0" showButton="0"/>
    <filterColumn colId="1" showButton="0"/>
    <filterColumn colId="2" showButton="0"/>
    <filterColumn colId="3" showButton="0"/>
  </autoFilter>
  <dataConsolidate/>
  <mergeCells count="20">
    <mergeCell ref="E18:E26"/>
    <mergeCell ref="E13:E16"/>
    <mergeCell ref="D52:D60"/>
    <mergeCell ref="B52:B60"/>
    <mergeCell ref="D68:E68"/>
    <mergeCell ref="D67:E67"/>
    <mergeCell ref="A36:E36"/>
    <mergeCell ref="A13:A28"/>
    <mergeCell ref="B13:B16"/>
    <mergeCell ref="B18:B26"/>
    <mergeCell ref="B30:B34"/>
    <mergeCell ref="A29:A34"/>
    <mergeCell ref="D18:D26"/>
    <mergeCell ref="D30:D34"/>
    <mergeCell ref="E30:E34"/>
    <mergeCell ref="A1:E1"/>
    <mergeCell ref="A2:E2"/>
    <mergeCell ref="A9:A12"/>
    <mergeCell ref="B9:B12"/>
    <mergeCell ref="E9:E12"/>
  </mergeCells>
  <phoneticPr fontId="1" type="noConversion"/>
  <dataValidations xWindow="863" yWindow="550" count="26">
    <dataValidation type="list" allowBlank="1" showInputMessage="1" showErrorMessage="1" promptTitle="提示" prompt="預設學生選項，個案其他基本資料請至第十大題第(一)題。" sqref="C7" xr:uid="{3B6678A5-045E-425A-B5C2-0290C39E759E}">
      <formula1>"學生,教保/托育人員,現役軍人,廚師,餐飲從業人員,飯店/旅館業之員工,溫泉/SPA/泳池/三溫暖之員工,農業,漁業,伐木業,營造業,畜牧業(含牛、羊、豬),屠宰業,禽畜相關從業人員,獸醫師,實驗室工作人員,看護人員,養老院/養護中心之員工,救護人員,醫事人員,醫護人員,醫療廢棄物清潔人員,性工作者,水塔/水池清潔人員,職業駕駛,新住民之子女，父母國籍為：_________,無業,其他，說明："</formula1>
    </dataValidation>
    <dataValidation type="list" allowBlank="1" showInputMessage="1" showErrorMessage="1" sqref="C8" xr:uid="{1BC9DCCB-B326-499B-AB45-B901DFB97E31}">
      <formula1>"從未發生性行為 ,同性間性行為 ,異性間性行為 ,雙性間性行為 ,不知道"</formula1>
    </dataValidation>
    <dataValidation type="list" allowBlank="1" showInputMessage="1" showErrorMessage="1" sqref="C17" xr:uid="{FE6F676D-3A0E-4D49-8805-FC89DD6D07FC}">
      <formula1>"每次都用,經常使用,一半一半,偶爾使用,不使用"</formula1>
    </dataValidation>
    <dataValidation errorStyle="information" allowBlank="1" showInputMessage="1" errorTitle="不適用者" error="請確認前一題個案回答_x000a_每次都用保險套喔!" sqref="C18:C26" xr:uid="{5D8ADA9B-DB37-4EC8-A691-EE80653BCB54}"/>
    <dataValidation type="list" allowBlank="1" showInputMessage="1" showErrorMessage="1" sqref="C27" xr:uid="{4C27EAFE-A76A-4B4B-9188-72A5B04EA394}">
      <formula1>"有,無,不詳"</formula1>
    </dataValidation>
    <dataValidation type="list" allowBlank="1" showInputMessage="1" showErrorMessage="1" sqref="C29" xr:uid="{17AF4A70-01D1-4C53-B866-968E49CA9542}">
      <formula1>"無 ,有"</formula1>
    </dataValidation>
    <dataValidation type="list" errorStyle="information" allowBlank="1" showInputMessage="1" showErrorMessage="1" sqref="C37" xr:uid="{294DAF6A-685A-43F0-BBCC-49FAF2533262}">
      <formula1>"是,否，原因：(請填在右方D欄)"</formula1>
    </dataValidation>
    <dataValidation type="list" allowBlank="1" showInputMessage="1" showErrorMessage="1" sqref="C40" xr:uid="{FF0B4E27-7019-4850-B449-635329F4BE08}">
      <formula1>"國小,國中,高中,高職,專科,其他，請說明：(請填在右方D欄)"</formula1>
    </dataValidation>
    <dataValidation type="list" allowBlank="1" showInputMessage="1" showErrorMessage="1" sqref="C41" xr:uid="{A0E68008-C865-4EF0-A8F6-DA4026FC4E56}">
      <formula1>"在學,輟學,畢業,未入學,非學生,自學,其他，請說明：(請填在右方D欄)"</formula1>
    </dataValidation>
    <dataValidation type="list" allowBlank="1" showInputMessage="1" showErrorMessage="1" sqref="C42" xr:uid="{8F46A776-8877-40B8-B6DF-6DF2D8C87934}">
      <formula1>"是，請說明身障類別：(請填在右方D欄),否,不明"</formula1>
    </dataValidation>
    <dataValidation type="list" allowBlank="1" showInputMessage="1" showErrorMessage="1" sqref="C43" xr:uid="{420EE225-A81C-4442-A7B5-8B7E2970E978}">
      <formula1>"是,無健保,健保停用中"</formula1>
    </dataValidation>
    <dataValidation type="list" errorStyle="information" allowBlank="1" showInputMessage="1" showErrorMessage="1" sqref="C38" xr:uid="{F27BFE4F-9C05-4496-9DE3-1D03FC15653D}">
      <formula1>"診斷性病醫療院所,衛生局,其他單位：________(請填在右方D欄)"</formula1>
    </dataValidation>
    <dataValidation type="list" allowBlank="1" showInputMessage="1" showErrorMessage="1" sqref="C62" xr:uid="{FFB61A52-F1D0-41A5-9898-6662836E656A}">
      <formula1>"是，請說明：(請填在右方D欄),否,不明"</formula1>
    </dataValidation>
    <dataValidation type="list" allowBlank="1" showInputMessage="1" showErrorMessage="1" sqref="C49" xr:uid="{20961AF3-8B09-40F3-A40D-B89D0EF9A316}">
      <formula1>"無,低收入戶,中低收入戶,其他，請說明：(請填在右方D欄)"</formula1>
    </dataValidation>
    <dataValidation type="list" allowBlank="1" showInputMessage="1" showErrorMessage="1" sqref="C50" xr:uid="{4741E01F-526D-4206-805B-25F43CAFE814}">
      <formula1>"與主要照顧者同住,安置機構,無固定處所,其他：(請填在右方D欄),不明"</formula1>
    </dataValidation>
    <dataValidation type="list" allowBlank="1" showInputMessage="1" showErrorMessage="1" sqref="C51" xr:uid="{2DDF62C3-3409-44B9-B281-9460472CA066}">
      <formula1>"父母,祖父母,寄養,機構,其他：(請填在右方D欄),不明"</formula1>
    </dataValidation>
    <dataValidation type="list" allowBlank="1" showInputMessage="1" showErrorMessage="1" promptTitle="預設" prompt="未滿 16 歲淋病個案" sqref="C6" xr:uid="{F5C1052B-DA4D-4526-B6E6-76982118B7F2}">
      <formula1>"懷孕梅毒(含梅毒診斷日前後各半年內有產檢紀錄之個案),未滿16歲梅毒個案,其他，請說明"</formula1>
    </dataValidation>
    <dataValidation type="list" allowBlank="1" showInputMessage="1" showErrorMessage="1" sqref="C44:C46" xr:uid="{CD302472-E3D6-446E-ADF4-5703E2E5DEC4}">
      <formula1>"是,否,不詳"</formula1>
    </dataValidation>
    <dataValidation type="time" errorStyle="information" operator="greaterThanOrEqual" allowBlank="1" showInputMessage="1" showErrorMessage="1" error="您填寫的日期小於衛生局通報日喔" sqref="A68:B68" xr:uid="{B9845C26-99A0-442C-9503-1D542ADB6412}">
      <formula1>C4</formula1>
    </dataValidation>
    <dataValidation type="list" allowBlank="1" showInputMessage="1" showErrorMessage="1" sqref="C63:C66" xr:uid="{1B14D792-1434-4053-BE90-8D14DCA37C7D}">
      <formula1>"有,沒有"</formula1>
    </dataValidation>
    <dataValidation type="date" allowBlank="1" showInputMessage="1" showErrorMessage="1" sqref="C35" xr:uid="{44FEBFCE-7C2F-4CA9-B1B0-7960B65C14EA}">
      <formula1>32874</formula1>
      <formula2>47483</formula2>
    </dataValidation>
    <dataValidation type="date" operator="greaterThanOrEqual" allowBlank="1" showInputMessage="1" showErrorMessage="1" sqref="B4" xr:uid="{8F8E5CDF-793A-4FC7-97E1-86FEB44C9AEF}">
      <formula1>46023</formula1>
    </dataValidation>
    <dataValidation allowBlank="1" showInputMessage="1" showErrorMessage="1" prompt="本項可依疫情調查實際狀況進行填答。本題組係提醒衛生單位人員於訪談未成年個案過程中，個案出現立即危險訊號（如：透露自我傷害意圖、無家可歸、遭受威脅等），務必立即啟動通報並進行適當轉介；若訪談過程中未發現或未表現立即危險訊號，則請於訪談結束前確實詢問本題組，以確認個案後續安全情況，並評估是否需轉介相關單位。" sqref="A63" xr:uid="{5CF73476-966C-4B92-8419-3AE2974C88D0}"/>
    <dataValidation type="list" allowBlank="1" showInputMessage="1" showErrorMessage="1" sqref="C68" xr:uid="{C0878B31-BEF2-4791-B523-BB9D4B92075F}">
      <formula1>"醫療院所,社政單位,個案本人,個案監護人(含家長),警政,接觸者,其他"</formula1>
    </dataValidation>
    <dataValidation type="textLength" errorStyle="warning" operator="equal" allowBlank="1" showInputMessage="1" showErrorMessage="1" errorTitle="通報單單號" error="通報單單號是13位數值喔" sqref="A4" xr:uid="{8D2DD053-0021-4C49-815D-B3F410983427}">
      <formula1>13</formula1>
    </dataValidation>
    <dataValidation type="list" allowBlank="1" showInputMessage="1" showErrorMessage="1" sqref="C48" xr:uid="{0F12B4EE-E1BC-4C52-B0AE-3CAABEBA3D74}">
      <formula1>"是，知情的人是個案的：(請填在右方D欄),否,不明"</formula1>
    </dataValidation>
  </dataValidations>
  <pageMargins left="0.70866141732283472" right="0.70866141732283472" top="0.74803149606299213" bottom="0.74803149606299213" header="0.31496062992125984" footer="0.31496062992125984"/>
  <pageSetup paperSize="9" scale="56" fitToHeight="0" orientation="portrait" verticalDpi="0" r:id="rId1"/>
  <headerFooter>
    <oddFooter>第 &amp;P 頁，共 &amp;N 頁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2</xdr:col>
                    <xdr:colOff>0</xdr:colOff>
                    <xdr:row>8</xdr:row>
                    <xdr:rowOff>19050</xdr:rowOff>
                  </from>
                  <to>
                    <xdr:col>2</xdr:col>
                    <xdr:colOff>2590800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2</xdr:col>
                    <xdr:colOff>2590800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9525</xdr:rowOff>
                  </from>
                  <to>
                    <xdr:col>2</xdr:col>
                    <xdr:colOff>2590800</xdr:colOff>
                    <xdr:row>11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371475</xdr:rowOff>
                  </from>
                  <to>
                    <xdr:col>2</xdr:col>
                    <xdr:colOff>2590800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2</xdr:col>
                    <xdr:colOff>0</xdr:colOff>
                    <xdr:row>12</xdr:row>
                    <xdr:rowOff>19050</xdr:rowOff>
                  </from>
                  <to>
                    <xdr:col>2</xdr:col>
                    <xdr:colOff>2600325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2</xdr:col>
                    <xdr:colOff>2600325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2</xdr:col>
                    <xdr:colOff>0</xdr:colOff>
                    <xdr:row>13</xdr:row>
                    <xdr:rowOff>276225</xdr:rowOff>
                  </from>
                  <to>
                    <xdr:col>2</xdr:col>
                    <xdr:colOff>2600325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>
                  <from>
                    <xdr:col>2</xdr:col>
                    <xdr:colOff>0</xdr:colOff>
                    <xdr:row>14</xdr:row>
                    <xdr:rowOff>266700</xdr:rowOff>
                  </from>
                  <to>
                    <xdr:col>2</xdr:col>
                    <xdr:colOff>2600325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>
                  <from>
                    <xdr:col>1</xdr:col>
                    <xdr:colOff>3057525</xdr:colOff>
                    <xdr:row>17</xdr:row>
                    <xdr:rowOff>209550</xdr:rowOff>
                  </from>
                  <to>
                    <xdr:col>2</xdr:col>
                    <xdr:colOff>2324100</xdr:colOff>
                    <xdr:row>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Check Box 18">
              <controlPr defaultSize="0" autoFill="0" autoLine="0" autoPict="0">
                <anchor moveWithCells="1">
                  <from>
                    <xdr:col>1</xdr:col>
                    <xdr:colOff>3057525</xdr:colOff>
                    <xdr:row>18</xdr:row>
                    <xdr:rowOff>180975</xdr:rowOff>
                  </from>
                  <to>
                    <xdr:col>2</xdr:col>
                    <xdr:colOff>2943225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Check Box 19">
              <controlPr defaultSize="0" autoFill="0" autoLine="0" autoPict="0">
                <anchor moveWithCells="1">
                  <from>
                    <xdr:col>1</xdr:col>
                    <xdr:colOff>3057525</xdr:colOff>
                    <xdr:row>19</xdr:row>
                    <xdr:rowOff>152400</xdr:rowOff>
                  </from>
                  <to>
                    <xdr:col>2</xdr:col>
                    <xdr:colOff>2943225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Check Box 20">
              <controlPr defaultSize="0" autoFill="0" autoLine="0" autoPict="0">
                <anchor moveWithCells="1">
                  <from>
                    <xdr:col>1</xdr:col>
                    <xdr:colOff>3057525</xdr:colOff>
                    <xdr:row>20</xdr:row>
                    <xdr:rowOff>123825</xdr:rowOff>
                  </from>
                  <to>
                    <xdr:col>2</xdr:col>
                    <xdr:colOff>2943225</xdr:colOff>
                    <xdr:row>21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Check Box 21">
              <controlPr defaultSize="0" autoFill="0" autoLine="0" autoPict="0">
                <anchor moveWithCells="1">
                  <from>
                    <xdr:col>1</xdr:col>
                    <xdr:colOff>3057525</xdr:colOff>
                    <xdr:row>21</xdr:row>
                    <xdr:rowOff>95250</xdr:rowOff>
                  </from>
                  <to>
                    <xdr:col>2</xdr:col>
                    <xdr:colOff>2943225</xdr:colOff>
                    <xdr:row>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Check Box 22">
              <controlPr defaultSize="0" autoFill="0" autoLine="0" autoPict="0">
                <anchor moveWithCells="1">
                  <from>
                    <xdr:col>1</xdr:col>
                    <xdr:colOff>3057525</xdr:colOff>
                    <xdr:row>22</xdr:row>
                    <xdr:rowOff>57150</xdr:rowOff>
                  </from>
                  <to>
                    <xdr:col>2</xdr:col>
                    <xdr:colOff>2943225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Check Box 23">
              <controlPr defaultSize="0" autoFill="0" autoLine="0" autoPict="0">
                <anchor moveWithCells="1">
                  <from>
                    <xdr:col>1</xdr:col>
                    <xdr:colOff>3057525</xdr:colOff>
                    <xdr:row>23</xdr:row>
                    <xdr:rowOff>28575</xdr:rowOff>
                  </from>
                  <to>
                    <xdr:col>2</xdr:col>
                    <xdr:colOff>2943225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Check Box 24">
              <controlPr defaultSize="0" autoFill="0" autoLine="0" autoPict="0">
                <anchor moveWithCells="1">
                  <from>
                    <xdr:col>1</xdr:col>
                    <xdr:colOff>3057525</xdr:colOff>
                    <xdr:row>24</xdr:row>
                    <xdr:rowOff>0</xdr:rowOff>
                  </from>
                  <to>
                    <xdr:col>2</xdr:col>
                    <xdr:colOff>2943225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0" name="Check Box 25">
              <controlPr defaultSize="0" autoFill="0" autoLine="0" autoPict="0">
                <anchor moveWithCells="1">
                  <from>
                    <xdr:col>1</xdr:col>
                    <xdr:colOff>3057525</xdr:colOff>
                    <xdr:row>24</xdr:row>
                    <xdr:rowOff>257175</xdr:rowOff>
                  </from>
                  <to>
                    <xdr:col>2</xdr:col>
                    <xdr:colOff>2943225</xdr:colOff>
                    <xdr:row>25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Check Box 26">
              <controlPr defaultSize="0" autoFill="0" autoLine="0" autoPict="0">
                <anchor moveWithCells="1">
                  <from>
                    <xdr:col>2</xdr:col>
                    <xdr:colOff>19050</xdr:colOff>
                    <xdr:row>29</xdr:row>
                    <xdr:rowOff>47625</xdr:rowOff>
                  </from>
                  <to>
                    <xdr:col>2</xdr:col>
                    <xdr:colOff>2962275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defaultSize="0" autoFill="0" autoLine="0" autoPict="0">
                <anchor moveWithCells="1">
                  <from>
                    <xdr:col>2</xdr:col>
                    <xdr:colOff>19050</xdr:colOff>
                    <xdr:row>30</xdr:row>
                    <xdr:rowOff>9525</xdr:rowOff>
                  </from>
                  <to>
                    <xdr:col>2</xdr:col>
                    <xdr:colOff>2962275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2</xdr:col>
                    <xdr:colOff>19050</xdr:colOff>
                    <xdr:row>30</xdr:row>
                    <xdr:rowOff>314325</xdr:rowOff>
                  </from>
                  <to>
                    <xdr:col>2</xdr:col>
                    <xdr:colOff>2962275</xdr:colOff>
                    <xdr:row>31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2</xdr:col>
                    <xdr:colOff>19050</xdr:colOff>
                    <xdr:row>31</xdr:row>
                    <xdr:rowOff>276225</xdr:rowOff>
                  </from>
                  <to>
                    <xdr:col>2</xdr:col>
                    <xdr:colOff>2962275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2</xdr:col>
                    <xdr:colOff>19050</xdr:colOff>
                    <xdr:row>32</xdr:row>
                    <xdr:rowOff>238125</xdr:rowOff>
                  </from>
                  <to>
                    <xdr:col>2</xdr:col>
                    <xdr:colOff>2962275</xdr:colOff>
                    <xdr:row>33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6" name="Check Box 61">
              <controlPr defaultSize="0" autoFill="0" autoLine="0" autoPict="0">
                <anchor moveWithCells="1">
                  <from>
                    <xdr:col>2</xdr:col>
                    <xdr:colOff>0</xdr:colOff>
                    <xdr:row>50</xdr:row>
                    <xdr:rowOff>409575</xdr:rowOff>
                  </from>
                  <to>
                    <xdr:col>2</xdr:col>
                    <xdr:colOff>1390650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7" name="Check Box 62">
              <controlPr defaultSize="0" autoFill="0" autoLine="0" autoPict="0">
                <anchor moveWithCells="1">
                  <from>
                    <xdr:col>2</xdr:col>
                    <xdr:colOff>0</xdr:colOff>
                    <xdr:row>51</xdr:row>
                    <xdr:rowOff>295275</xdr:rowOff>
                  </from>
                  <to>
                    <xdr:col>2</xdr:col>
                    <xdr:colOff>1733550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8" name="Check Box 63">
              <controlPr defaultSize="0" autoFill="0" autoLine="0" autoPict="0">
                <anchor moveWithCells="1">
                  <from>
                    <xdr:col>2</xdr:col>
                    <xdr:colOff>0</xdr:colOff>
                    <xdr:row>52</xdr:row>
                    <xdr:rowOff>295275</xdr:rowOff>
                  </from>
                  <to>
                    <xdr:col>2</xdr:col>
                    <xdr:colOff>1876425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9" name="Check Box 64">
              <controlPr defaultSize="0" autoFill="0" autoLine="0" autoPict="0">
                <anchor moveWithCells="1">
                  <from>
                    <xdr:col>2</xdr:col>
                    <xdr:colOff>0</xdr:colOff>
                    <xdr:row>53</xdr:row>
                    <xdr:rowOff>285750</xdr:rowOff>
                  </from>
                  <to>
                    <xdr:col>2</xdr:col>
                    <xdr:colOff>1971675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0" name="Check Box 66">
              <controlPr defaultSize="0" autoFill="0" autoLine="0" autoPict="0">
                <anchor moveWithCells="1">
                  <from>
                    <xdr:col>2</xdr:col>
                    <xdr:colOff>0</xdr:colOff>
                    <xdr:row>54</xdr:row>
                    <xdr:rowOff>285750</xdr:rowOff>
                  </from>
                  <to>
                    <xdr:col>2</xdr:col>
                    <xdr:colOff>1790700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1" name="Check Box 67">
              <controlPr defaultSize="0" autoFill="0" autoLine="0" autoPict="0">
                <anchor moveWithCells="1">
                  <from>
                    <xdr:col>2</xdr:col>
                    <xdr:colOff>0</xdr:colOff>
                    <xdr:row>55</xdr:row>
                    <xdr:rowOff>285750</xdr:rowOff>
                  </from>
                  <to>
                    <xdr:col>2</xdr:col>
                    <xdr:colOff>1809750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2" name="Check Box 69">
              <controlPr defaultSize="0" autoFill="0" autoLine="0" autoPict="0">
                <anchor moveWithCells="1">
                  <from>
                    <xdr:col>2</xdr:col>
                    <xdr:colOff>0</xdr:colOff>
                    <xdr:row>56</xdr:row>
                    <xdr:rowOff>285750</xdr:rowOff>
                  </from>
                  <to>
                    <xdr:col>2</xdr:col>
                    <xdr:colOff>1562100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3" name="Check Box 70">
              <controlPr defaultSize="0" autoFill="0" autoLine="0" autoPict="0">
                <anchor moveWithCells="1">
                  <from>
                    <xdr:col>2</xdr:col>
                    <xdr:colOff>0</xdr:colOff>
                    <xdr:row>57</xdr:row>
                    <xdr:rowOff>285750</xdr:rowOff>
                  </from>
                  <to>
                    <xdr:col>2</xdr:col>
                    <xdr:colOff>1628775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4" name="Check Box 71">
              <controlPr defaultSize="0" autoFill="0" autoLine="0" autoPict="0">
                <anchor moveWithCells="1">
                  <from>
                    <xdr:col>2</xdr:col>
                    <xdr:colOff>0</xdr:colOff>
                    <xdr:row>58</xdr:row>
                    <xdr:rowOff>276225</xdr:rowOff>
                  </from>
                  <to>
                    <xdr:col>2</xdr:col>
                    <xdr:colOff>1628775</xdr:colOff>
                    <xdr:row>60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4D77D-2E14-492C-A3CC-01F126A73AD9}">
  <sheetPr codeName="工作表2">
    <pageSetUpPr fitToPage="1"/>
  </sheetPr>
  <dimension ref="A1:N12"/>
  <sheetViews>
    <sheetView view="pageBreakPreview" zoomScale="115" zoomScaleNormal="100" zoomScaleSheetLayoutView="115" workbookViewId="0">
      <selection activeCell="D2" sqref="D2"/>
    </sheetView>
  </sheetViews>
  <sheetFormatPr defaultRowHeight="15.75" x14ac:dyDescent="0.25"/>
  <cols>
    <col min="1" max="1" width="5" bestFit="1" customWidth="1"/>
    <col min="2" max="2" width="34.7109375" style="1" bestFit="1" customWidth="1"/>
    <col min="3" max="3" width="37.85546875" style="1" bestFit="1" customWidth="1"/>
    <col min="4" max="4" width="26.7109375" style="1" bestFit="1" customWidth="1"/>
    <col min="5" max="5" width="13.85546875" style="1" bestFit="1" customWidth="1"/>
    <col min="6" max="6" width="23.140625" style="1" bestFit="1" customWidth="1"/>
    <col min="7" max="7" width="28.28515625" style="1" bestFit="1" customWidth="1"/>
    <col min="8" max="8" width="20.28515625" style="1" bestFit="1" customWidth="1"/>
    <col min="9" max="9" width="26.7109375" style="1" bestFit="1" customWidth="1"/>
    <col min="10" max="10" width="20.28515625" style="1" bestFit="1" customWidth="1"/>
    <col min="11" max="11" width="21.85546875" style="1" bestFit="1" customWidth="1"/>
    <col min="12" max="12" width="36.28515625" style="1" bestFit="1" customWidth="1"/>
    <col min="13" max="13" width="18.5703125" style="1" bestFit="1" customWidth="1"/>
    <col min="14" max="14" width="16.28515625" customWidth="1"/>
  </cols>
  <sheetData>
    <row r="1" spans="1:14" ht="28.5" thickBot="1" x14ac:dyDescent="0.4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1:14" ht="78.75" thickBot="1" x14ac:dyDescent="0.3">
      <c r="A2" s="10" t="s">
        <v>2</v>
      </c>
      <c r="B2" s="11" t="s">
        <v>3</v>
      </c>
      <c r="C2" s="11" t="s">
        <v>4</v>
      </c>
      <c r="D2" s="11" t="s">
        <v>5</v>
      </c>
      <c r="E2" s="11" t="s">
        <v>6</v>
      </c>
      <c r="F2" s="12" t="s">
        <v>16</v>
      </c>
      <c r="G2" s="12" t="s">
        <v>15</v>
      </c>
      <c r="H2" s="11" t="s">
        <v>7</v>
      </c>
      <c r="I2" s="11" t="s">
        <v>1</v>
      </c>
      <c r="J2" s="12" t="s">
        <v>14</v>
      </c>
      <c r="K2" s="11" t="s">
        <v>8</v>
      </c>
      <c r="L2" s="11" t="s">
        <v>18</v>
      </c>
      <c r="M2" s="11" t="s">
        <v>19</v>
      </c>
      <c r="N2" s="12" t="s">
        <v>0</v>
      </c>
    </row>
    <row r="3" spans="1:14" ht="21" customHeight="1" thickBot="1" x14ac:dyDescent="0.3">
      <c r="A3" s="3">
        <v>1</v>
      </c>
      <c r="B3" s="7"/>
      <c r="C3" s="7"/>
      <c r="D3" s="7"/>
      <c r="E3" s="7"/>
      <c r="F3" s="8"/>
      <c r="G3" s="7"/>
      <c r="H3" s="7"/>
      <c r="I3" s="7"/>
      <c r="J3" s="7"/>
      <c r="K3" s="7"/>
      <c r="L3" s="7"/>
      <c r="M3" s="7"/>
      <c r="N3" s="9">
        <f t="shared" ref="N3:N12" ca="1" si="0">INT((TODAY()-F3)/365)</f>
        <v>126</v>
      </c>
    </row>
    <row r="4" spans="1:14" ht="21" customHeight="1" thickBot="1" x14ac:dyDescent="0.3">
      <c r="A4" s="3">
        <v>2</v>
      </c>
      <c r="B4" s="7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9">
        <f t="shared" ca="1" si="0"/>
        <v>126</v>
      </c>
    </row>
    <row r="5" spans="1:14" ht="21" customHeight="1" thickBot="1" x14ac:dyDescent="0.3">
      <c r="A5" s="3">
        <v>3</v>
      </c>
      <c r="B5" s="7"/>
      <c r="C5" s="7"/>
      <c r="D5" s="7"/>
      <c r="E5" s="7"/>
      <c r="F5" s="8"/>
      <c r="G5" s="7"/>
      <c r="H5" s="7"/>
      <c r="I5" s="7"/>
      <c r="J5" s="7"/>
      <c r="K5" s="7"/>
      <c r="L5" s="7"/>
      <c r="M5" s="7"/>
      <c r="N5" s="9">
        <f t="shared" ca="1" si="0"/>
        <v>126</v>
      </c>
    </row>
    <row r="6" spans="1:14" ht="21" customHeight="1" thickBot="1" x14ac:dyDescent="0.3">
      <c r="A6" s="3">
        <v>4</v>
      </c>
      <c r="B6" s="7"/>
      <c r="C6" s="7"/>
      <c r="D6" s="7"/>
      <c r="E6" s="7"/>
      <c r="F6" s="8"/>
      <c r="G6" s="7"/>
      <c r="H6" s="7"/>
      <c r="I6" s="7"/>
      <c r="J6" s="7"/>
      <c r="K6" s="7"/>
      <c r="L6" s="7"/>
      <c r="M6" s="7"/>
      <c r="N6" s="9">
        <f t="shared" ca="1" si="0"/>
        <v>126</v>
      </c>
    </row>
    <row r="7" spans="1:14" ht="21" customHeight="1" thickBot="1" x14ac:dyDescent="0.3">
      <c r="A7" s="3">
        <v>5</v>
      </c>
      <c r="B7" s="7"/>
      <c r="C7" s="7"/>
      <c r="D7" s="7"/>
      <c r="E7" s="7"/>
      <c r="F7" s="8"/>
      <c r="G7" s="7"/>
      <c r="H7" s="7"/>
      <c r="I7" s="7"/>
      <c r="J7" s="7"/>
      <c r="K7" s="7"/>
      <c r="L7" s="7"/>
      <c r="M7" s="7"/>
      <c r="N7" s="9">
        <f t="shared" ca="1" si="0"/>
        <v>126</v>
      </c>
    </row>
    <row r="8" spans="1:14" ht="21" customHeight="1" thickBot="1" x14ac:dyDescent="0.3">
      <c r="A8" s="3">
        <v>6</v>
      </c>
      <c r="B8" s="7"/>
      <c r="C8" s="7"/>
      <c r="D8" s="7"/>
      <c r="E8" s="7"/>
      <c r="F8" s="8"/>
      <c r="G8" s="7"/>
      <c r="H8" s="7"/>
      <c r="I8" s="7"/>
      <c r="J8" s="7"/>
      <c r="K8" s="7"/>
      <c r="L8" s="7"/>
      <c r="M8" s="7"/>
      <c r="N8" s="9">
        <f t="shared" ca="1" si="0"/>
        <v>126</v>
      </c>
    </row>
    <row r="9" spans="1:14" ht="21" customHeight="1" thickBot="1" x14ac:dyDescent="0.3">
      <c r="A9" s="3">
        <v>7</v>
      </c>
      <c r="B9" s="7"/>
      <c r="C9" s="7"/>
      <c r="D9" s="7"/>
      <c r="E9" s="7"/>
      <c r="F9" s="8"/>
      <c r="G9" s="7"/>
      <c r="H9" s="7"/>
      <c r="I9" s="7"/>
      <c r="J9" s="7"/>
      <c r="K9" s="7"/>
      <c r="L9" s="7"/>
      <c r="M9" s="7"/>
      <c r="N9" s="9">
        <f t="shared" ca="1" si="0"/>
        <v>126</v>
      </c>
    </row>
    <row r="10" spans="1:14" ht="21" customHeight="1" thickBot="1" x14ac:dyDescent="0.3">
      <c r="A10" s="3">
        <v>8</v>
      </c>
      <c r="B10" s="7"/>
      <c r="C10" s="7"/>
      <c r="D10" s="7"/>
      <c r="E10" s="7"/>
      <c r="F10" s="8"/>
      <c r="G10" s="7"/>
      <c r="H10" s="7"/>
      <c r="I10" s="7"/>
      <c r="J10" s="7"/>
      <c r="K10" s="7"/>
      <c r="L10" s="7"/>
      <c r="M10" s="7"/>
      <c r="N10" s="9">
        <f t="shared" ca="1" si="0"/>
        <v>126</v>
      </c>
    </row>
    <row r="11" spans="1:14" ht="21" customHeight="1" thickBot="1" x14ac:dyDescent="0.3">
      <c r="A11" s="3">
        <v>9</v>
      </c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  <c r="M11" s="7"/>
      <c r="N11" s="9">
        <f t="shared" ca="1" si="0"/>
        <v>126</v>
      </c>
    </row>
    <row r="12" spans="1:14" ht="21" customHeight="1" thickBot="1" x14ac:dyDescent="0.3">
      <c r="A12" s="3">
        <v>10</v>
      </c>
      <c r="B12" s="7"/>
      <c r="C12" s="7"/>
      <c r="D12" s="7"/>
      <c r="E12" s="7"/>
      <c r="F12" s="8"/>
      <c r="G12" s="7"/>
      <c r="H12" s="7"/>
      <c r="I12" s="7"/>
      <c r="J12" s="7"/>
      <c r="K12" s="7"/>
      <c r="L12" s="7"/>
      <c r="M12" s="7"/>
      <c r="N12" s="9">
        <f t="shared" ca="1" si="0"/>
        <v>126</v>
      </c>
    </row>
  </sheetData>
  <mergeCells count="1">
    <mergeCell ref="A1:N1"/>
  </mergeCells>
  <phoneticPr fontId="1" type="noConversion"/>
  <dataValidations count="10">
    <dataValidation type="list" allowBlank="1" showInputMessage="1" showErrorMessage="1" sqref="E3:E12" xr:uid="{25367E29-6EE9-44DB-8523-B69E6A8210EE}">
      <formula1>"男,女,其他"</formula1>
    </dataValidation>
    <dataValidation type="date" operator="lessThan" allowBlank="1" showInputMessage="1" showErrorMessage="1" sqref="F3:F12" xr:uid="{D6964838-ADF3-485E-9B59-2A934B209E7F}">
      <formula1>TODAY()</formula1>
    </dataValidation>
    <dataValidation type="date" operator="greaterThanOrEqual" allowBlank="1" showInputMessage="1" showErrorMessage="1" sqref="J4:J12" xr:uid="{ACBB02AA-0163-4397-B513-BFCCF49966A9}">
      <formula1>I4</formula1>
    </dataValidation>
    <dataValidation type="list" allowBlank="1" showInputMessage="1" showErrorMessage="1" sqref="K3:K12" xr:uid="{205C312C-A610-41F2-BA4B-AC5B9346B79D}">
      <formula1>"陽性,陰性"</formula1>
    </dataValidation>
    <dataValidation allowBlank="1" showInputMessage="1" showErrorMessage="1" promptTitle="輸入範例" prompt="男女友_x000a_朋友_x000a_炮友_x000a_配偶_x000a_性工作者_x000a_不認識_x000a_一夜情對象" sqref="D3:D12" xr:uid="{A30E0569-6D16-41F8-8A6B-56467EDB4EB9}"/>
    <dataValidation allowBlank="1" showInputMessage="1" showErrorMessage="1" promptTitle="輸入範例" prompt="---------------------------------------------_x000a_1.如有明確日期請依以下格式輸入：_x000a_    yyyy/mm/dd~yyyy/mm/dd_x000a_--------------------------------------------_x000a_2.如無明確日期建議依下方範例進行輸入：_x000a_    1個月前/5月中/3月初~4月下旬_x000a_--------------------------------------------_x000a_3.如無回答/不願回答/未聯繫上等，_x000a_    請填：不詳" sqref="I4:I12 I3" xr:uid="{AEA6649B-BBBE-44B4-8561-379DF8DD665E}"/>
    <dataValidation operator="greaterThanOrEqual" allowBlank="1" showInputMessage="1" showErrorMessage="1" sqref="F2 N2" xr:uid="{296E52AC-7BB8-4BA0-9864-459A7DFDC4F2}"/>
    <dataValidation type="whole" operator="greaterThanOrEqual" allowBlank="1" showInputMessage="1" showErrorMessage="1" sqref="N3:N12" xr:uid="{8BF66A1E-0E59-4154-8A0B-6CBA1ACD37F2}">
      <formula1>0</formula1>
    </dataValidation>
    <dataValidation type="date" operator="greaterThanOrEqual" allowBlank="1" showInputMessage="1" showErrorMessage="1" sqref="J3" xr:uid="{31AE8155-1D75-4C74-882D-ABB3CE348BFC}">
      <formula1>1</formula1>
    </dataValidation>
    <dataValidation allowBlank="1" showInputMessage="1" showErrorMessage="1" prompt="---------------------------------------------_x000a_1.如有明確日期請依以下格式輸入：_x000a_    yyyy/mm/dd~yyyy/mm/dd_x000a_--------------------------------------------_x000a_2.如無明確日期建議依下方範例進行輸入：_x000a_    1個月前/5月中/3月初~4月下旬_x000a_--------------------------------------------_x000a_3.如無回答/不願回答/未聯繫上等，_x000a_    請填：不詳" sqref="I2" xr:uid="{ABC180D0-F8DD-407D-B48E-FC0A891C96D0}"/>
  </dataValidations>
  <pageMargins left="0.23622047244094491" right="0.23622047244094491" top="0.74803149606299213" bottom="0.74803149606299213" header="0.31496062992125984" footer="0.31496062992125984"/>
  <pageSetup paperSize="9" scale="49" fitToHeight="0" orientation="landscape" verticalDpi="0" r:id="rId1"/>
  <headerFooter>
    <oddHeader>第 &amp;P 頁，共 &amp;N 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017E2-E2DD-462E-95B2-15B25E3AD4CC}">
  <sheetPr codeName="工作表3">
    <pageSetUpPr fitToPage="1"/>
  </sheetPr>
  <dimension ref="A1:E18"/>
  <sheetViews>
    <sheetView view="pageBreakPreview" topLeftCell="A13" zoomScaleNormal="100" zoomScaleSheetLayoutView="100" workbookViewId="0">
      <selection activeCell="B14" sqref="B14"/>
    </sheetView>
  </sheetViews>
  <sheetFormatPr defaultRowHeight="15.75" x14ac:dyDescent="0.25"/>
  <cols>
    <col min="1" max="1" width="34.85546875" customWidth="1"/>
    <col min="2" max="2" width="51.5703125" customWidth="1"/>
    <col min="3" max="3" width="50.5703125" customWidth="1"/>
    <col min="4" max="4" width="43.42578125" customWidth="1"/>
    <col min="5" max="5" width="16.5703125" customWidth="1"/>
  </cols>
  <sheetData>
    <row r="1" spans="1:5" ht="27.75" x14ac:dyDescent="0.25">
      <c r="A1" s="92" t="s">
        <v>43</v>
      </c>
      <c r="B1" s="92"/>
      <c r="C1" s="93"/>
      <c r="D1" s="93"/>
    </row>
    <row r="2" spans="1:5" ht="30" customHeight="1" x14ac:dyDescent="0.25">
      <c r="A2" s="99" t="s">
        <v>13</v>
      </c>
      <c r="B2" s="100"/>
      <c r="C2" s="14" t="s">
        <v>17</v>
      </c>
      <c r="D2" s="14">
        <f>疫調單!B4+210</f>
        <v>46597</v>
      </c>
      <c r="E2" s="20"/>
    </row>
    <row r="3" spans="1:5" ht="19.5" x14ac:dyDescent="0.25">
      <c r="A3" s="2" t="s">
        <v>10</v>
      </c>
      <c r="B3" s="2" t="s">
        <v>9</v>
      </c>
      <c r="C3" s="2" t="s">
        <v>11</v>
      </c>
      <c r="D3" s="2" t="s">
        <v>12</v>
      </c>
      <c r="E3" s="2" t="s">
        <v>31</v>
      </c>
    </row>
    <row r="4" spans="1:5" ht="45.75" customHeight="1" x14ac:dyDescent="0.25">
      <c r="A4" s="94" t="s">
        <v>20</v>
      </c>
      <c r="B4" s="19" t="s">
        <v>21</v>
      </c>
      <c r="C4" s="22"/>
      <c r="D4" s="23"/>
      <c r="E4" s="20"/>
    </row>
    <row r="5" spans="1:5" ht="48" customHeight="1" x14ac:dyDescent="0.25">
      <c r="A5" s="95"/>
      <c r="B5" s="19" t="s">
        <v>22</v>
      </c>
      <c r="C5" s="23"/>
      <c r="D5" s="23"/>
      <c r="E5" s="20"/>
    </row>
    <row r="6" spans="1:5" ht="19.5" x14ac:dyDescent="0.25">
      <c r="A6" s="96"/>
      <c r="B6" s="19" t="s">
        <v>32</v>
      </c>
      <c r="C6" s="23"/>
      <c r="D6" s="23"/>
      <c r="E6" s="20"/>
    </row>
    <row r="7" spans="1:5" ht="45" customHeight="1" x14ac:dyDescent="0.25">
      <c r="A7" s="94" t="s">
        <v>23</v>
      </c>
      <c r="B7" s="19" t="s">
        <v>24</v>
      </c>
      <c r="C7" s="23"/>
      <c r="D7" s="23"/>
      <c r="E7" s="20"/>
    </row>
    <row r="8" spans="1:5" ht="49.5" x14ac:dyDescent="0.25">
      <c r="A8" s="95"/>
      <c r="B8" s="19" t="s">
        <v>25</v>
      </c>
      <c r="C8" s="23"/>
      <c r="D8" s="23"/>
      <c r="E8" s="20"/>
    </row>
    <row r="9" spans="1:5" ht="33" x14ac:dyDescent="0.25">
      <c r="A9" s="95"/>
      <c r="B9" s="19" t="s">
        <v>26</v>
      </c>
      <c r="C9" s="23"/>
      <c r="D9" s="23"/>
      <c r="E9" s="20"/>
    </row>
    <row r="10" spans="1:5" ht="33" x14ac:dyDescent="0.25">
      <c r="A10" s="95"/>
      <c r="B10" s="19" t="s">
        <v>27</v>
      </c>
      <c r="C10" s="23"/>
      <c r="D10" s="23"/>
      <c r="E10" s="20"/>
    </row>
    <row r="11" spans="1:5" ht="30" customHeight="1" x14ac:dyDescent="0.25">
      <c r="A11" s="95"/>
      <c r="B11" s="19" t="s">
        <v>28</v>
      </c>
      <c r="C11" s="23"/>
      <c r="D11" s="23"/>
      <c r="E11" s="20"/>
    </row>
    <row r="12" spans="1:5" ht="30" customHeight="1" x14ac:dyDescent="0.25">
      <c r="A12" s="95"/>
      <c r="B12" s="19" t="s">
        <v>29</v>
      </c>
      <c r="C12" s="23"/>
      <c r="D12" s="23"/>
      <c r="E12" s="20"/>
    </row>
    <row r="13" spans="1:5" ht="114.75" customHeight="1" x14ac:dyDescent="0.25">
      <c r="A13" s="95"/>
      <c r="B13" s="19" t="s">
        <v>30</v>
      </c>
      <c r="C13" s="23"/>
      <c r="D13" s="23"/>
      <c r="E13" s="25" t="s">
        <v>33</v>
      </c>
    </row>
    <row r="14" spans="1:5" s="18" customFormat="1" ht="203.25" customHeight="1" x14ac:dyDescent="0.25">
      <c r="A14" s="15" t="s">
        <v>35</v>
      </c>
      <c r="B14" s="19" t="s">
        <v>34</v>
      </c>
      <c r="C14" s="16"/>
      <c r="D14" s="17"/>
      <c r="E14" s="21"/>
    </row>
    <row r="15" spans="1:5" s="18" customFormat="1" ht="120.75" customHeight="1" x14ac:dyDescent="0.25">
      <c r="A15" s="15" t="s">
        <v>36</v>
      </c>
      <c r="B15" s="19" t="s">
        <v>37</v>
      </c>
      <c r="C15" s="16"/>
      <c r="D15" s="17"/>
      <c r="E15" s="21"/>
    </row>
    <row r="16" spans="1:5" s="18" customFormat="1" ht="58.5" x14ac:dyDescent="0.25">
      <c r="A16" s="15" t="s">
        <v>38</v>
      </c>
      <c r="B16" s="19" t="s">
        <v>39</v>
      </c>
      <c r="C16" s="16"/>
      <c r="D16" s="17"/>
      <c r="E16" s="21"/>
    </row>
    <row r="17" spans="1:5" ht="134.25" customHeight="1" x14ac:dyDescent="0.3">
      <c r="A17" s="97" t="s">
        <v>40</v>
      </c>
      <c r="B17" s="24" t="s">
        <v>41</v>
      </c>
      <c r="C17" s="6"/>
      <c r="D17" s="5"/>
      <c r="E17" s="62" t="s">
        <v>110</v>
      </c>
    </row>
    <row r="18" spans="1:5" ht="72" customHeight="1" x14ac:dyDescent="0.3">
      <c r="A18" s="98"/>
      <c r="B18" s="24" t="s">
        <v>42</v>
      </c>
      <c r="C18" s="4"/>
      <c r="D18" s="4"/>
      <c r="E18" s="20"/>
    </row>
  </sheetData>
  <protectedRanges>
    <protectedRange algorithmName="SHA-512" hashValue="yyr9dVUFPRQwgMz4ojDYAf5NOr5KbGmSZaYISA3Gro/B11jzNu0hQOzi9II3yT1iX4tVQ/CHjek8LPk4Vpvvzw==" saltValue="kVLgJznbrNRV/7nCuku6cQ==" spinCount="100000" sqref="A14:C16 A3:B13" name="範圍1"/>
    <protectedRange algorithmName="SHA-512" hashValue="yyr9dVUFPRQwgMz4ojDYAf5NOr5KbGmSZaYISA3Gro/B11jzNu0hQOzi9II3yT1iX4tVQ/CHjek8LPk4Vpvvzw==" saltValue="kVLgJznbrNRV/7nCuku6cQ==" spinCount="100000" sqref="C3:D13" name="範圍1_2"/>
  </protectedRanges>
  <mergeCells count="5">
    <mergeCell ref="A1:D1"/>
    <mergeCell ref="A7:A13"/>
    <mergeCell ref="A4:A6"/>
    <mergeCell ref="A17:A18"/>
    <mergeCell ref="A2:B2"/>
  </mergeCells>
  <phoneticPr fontId="1" type="noConversion"/>
  <dataValidations count="3">
    <dataValidation type="list" allowBlank="1" showInputMessage="1" showErrorMessage="1" sqref="C14:C15" xr:uid="{DC90238D-EF21-466B-B133-92061D42F1D2}">
      <formula1>"是,否，原因：(請填在右方D欄)"</formula1>
    </dataValidation>
    <dataValidation type="list" errorStyle="information" allowBlank="1" showInputMessage="1" showErrorMessage="1" prompt="~恭喜完成追蹤~" sqref="C18" xr:uid="{480C0173-B35A-4B5A-82D5-AC8FCCC86C62}">
      <formula1>"已完成治療(非特異性梅毒螺旋體效價呈4倍以上下降或呈陰性),死亡,離境超過一年,RPR/VDRL經治療後維持低效價無4倍上升，並經醫師評估病患已完成治療且無再感染情形(需上傳梅毒治療評估單)"</formula1>
    </dataValidation>
    <dataValidation type="list" allowBlank="1" showInputMessage="1" showErrorMessage="1" sqref="C6" xr:uid="{79BB4401-DB80-4845-999E-3384526FF81C}">
      <formula1>"潛伏性梅毒,一期梅毒,二期梅毒,三期梅毒"</formula1>
    </dataValidation>
  </dataValidations>
  <pageMargins left="0.23622047244094491" right="0.23622047244094491" top="0.74803149606299213" bottom="0.74803149606299213" header="0.31496062992125984" footer="0.31496062992125984"/>
  <pageSetup paperSize="9" scale="55" fitToHeight="0" orientation="portrait" verticalDpi="0" r:id="rId1"/>
  <headerFooter>
    <oddFooter>第 &amp;P 頁，共 &amp;N 頁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Check Box 4">
              <controlPr defaultSize="0" autoFill="0" autoLine="0" autoPict="0">
                <anchor moveWithCells="1">
                  <from>
                    <xdr:col>2</xdr:col>
                    <xdr:colOff>57150</xdr:colOff>
                    <xdr:row>3</xdr:row>
                    <xdr:rowOff>28575</xdr:rowOff>
                  </from>
                  <to>
                    <xdr:col>2</xdr:col>
                    <xdr:colOff>1524000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Check Box 5">
              <controlPr defaultSize="0" autoFill="0" autoLine="0" autoPict="0">
                <anchor moveWithCells="1">
                  <from>
                    <xdr:col>2</xdr:col>
                    <xdr:colOff>57150</xdr:colOff>
                    <xdr:row>3</xdr:row>
                    <xdr:rowOff>276225</xdr:rowOff>
                  </from>
                  <to>
                    <xdr:col>2</xdr:col>
                    <xdr:colOff>1057275</xdr:colOff>
                    <xdr:row>3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Check Box 6">
              <controlPr defaultSize="0" autoFill="0" autoLine="0" autoPict="0">
                <anchor moveWithCells="1">
                  <from>
                    <xdr:col>2</xdr:col>
                    <xdr:colOff>57150</xdr:colOff>
                    <xdr:row>4</xdr:row>
                    <xdr:rowOff>57150</xdr:rowOff>
                  </from>
                  <to>
                    <xdr:col>2</xdr:col>
                    <xdr:colOff>1447800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Check Box 7">
              <controlPr defaultSize="0" autoFill="0" autoLine="0" autoPict="0">
                <anchor moveWithCells="1">
                  <from>
                    <xdr:col>2</xdr:col>
                    <xdr:colOff>57150</xdr:colOff>
                    <xdr:row>4</xdr:row>
                    <xdr:rowOff>304800</xdr:rowOff>
                  </from>
                  <to>
                    <xdr:col>2</xdr:col>
                    <xdr:colOff>2505075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8" name="Check Box 9">
              <controlPr defaultSize="0" autoFill="0" autoLine="0" autoPict="0">
                <anchor moveWithCells="1">
                  <from>
                    <xdr:col>2</xdr:col>
                    <xdr:colOff>47625</xdr:colOff>
                    <xdr:row>6</xdr:row>
                    <xdr:rowOff>66675</xdr:rowOff>
                  </from>
                  <to>
                    <xdr:col>2</xdr:col>
                    <xdr:colOff>1485900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9" name="Check Box 10">
              <controlPr defaultSize="0" autoFill="0" autoLine="0" autoPict="0">
                <anchor moveWithCells="1">
                  <from>
                    <xdr:col>2</xdr:col>
                    <xdr:colOff>47625</xdr:colOff>
                    <xdr:row>6</xdr:row>
                    <xdr:rowOff>285750</xdr:rowOff>
                  </from>
                  <to>
                    <xdr:col>2</xdr:col>
                    <xdr:colOff>3152775</xdr:colOff>
                    <xdr:row>6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0" name="Check Box 12">
              <controlPr defaultSize="0" autoFill="0" autoLine="0" autoPict="0">
                <anchor moveWithCells="1">
                  <from>
                    <xdr:col>2</xdr:col>
                    <xdr:colOff>66675</xdr:colOff>
                    <xdr:row>12</xdr:row>
                    <xdr:rowOff>38100</xdr:rowOff>
                  </from>
                  <to>
                    <xdr:col>2</xdr:col>
                    <xdr:colOff>2914650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1" name="Check Box 13">
              <controlPr defaultSize="0" autoFill="0" autoLine="0" autoPict="0">
                <anchor moveWithCells="1">
                  <from>
                    <xdr:col>2</xdr:col>
                    <xdr:colOff>66675</xdr:colOff>
                    <xdr:row>12</xdr:row>
                    <xdr:rowOff>266700</xdr:rowOff>
                  </from>
                  <to>
                    <xdr:col>2</xdr:col>
                    <xdr:colOff>3152775</xdr:colOff>
                    <xdr:row>12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2" name="Check Box 14">
              <controlPr defaultSize="0" autoFill="0" autoLine="0" autoPict="0">
                <anchor moveWithCells="1">
                  <from>
                    <xdr:col>2</xdr:col>
                    <xdr:colOff>57150</xdr:colOff>
                    <xdr:row>12</xdr:row>
                    <xdr:rowOff>742950</xdr:rowOff>
                  </from>
                  <to>
                    <xdr:col>2</xdr:col>
                    <xdr:colOff>3152775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errorStyle="warning" operator="lessThanOrEqual" allowBlank="1" showInputMessage="1" showErrorMessage="1" error="您已超過本個案追蹤迄日，但還是有追蹤完畢，辛苦了~" xr:uid="{9479C66B-F917-467A-9D10-F93137F2AE0E}">
          <x14:formula1>
            <xm:f>疫調單!F4</xm:f>
          </x14:formula1>
          <xm:sqref>C17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A9C2F-58C0-431B-8CA7-60DA90866AA9}">
  <sheetPr codeName="工作表4">
    <pageSetUpPr fitToPage="1"/>
  </sheetPr>
  <dimension ref="A1:E18"/>
  <sheetViews>
    <sheetView view="pageBreakPreview" topLeftCell="A7" zoomScaleNormal="100" zoomScaleSheetLayoutView="100" workbookViewId="0">
      <selection activeCell="B14" sqref="A14:XFD14"/>
    </sheetView>
  </sheetViews>
  <sheetFormatPr defaultRowHeight="15.75" x14ac:dyDescent="0.25"/>
  <cols>
    <col min="1" max="1" width="34.85546875" customWidth="1"/>
    <col min="2" max="2" width="51.5703125" customWidth="1"/>
    <col min="3" max="3" width="50.5703125" customWidth="1"/>
    <col min="4" max="4" width="43.42578125" customWidth="1"/>
    <col min="5" max="5" width="16.5703125" customWidth="1"/>
  </cols>
  <sheetData>
    <row r="1" spans="1:5" ht="27.75" x14ac:dyDescent="0.25">
      <c r="A1" s="92" t="s">
        <v>44</v>
      </c>
      <c r="B1" s="92"/>
      <c r="C1" s="93"/>
      <c r="D1" s="93"/>
    </row>
    <row r="2" spans="1:5" ht="21" customHeight="1" x14ac:dyDescent="0.25">
      <c r="A2" s="99" t="s">
        <v>13</v>
      </c>
      <c r="B2" s="100"/>
      <c r="C2" s="14" t="s">
        <v>17</v>
      </c>
      <c r="D2" s="14">
        <f>追蹤單1!C17+210</f>
        <v>210</v>
      </c>
      <c r="E2" s="20"/>
    </row>
    <row r="3" spans="1:5" ht="19.5" x14ac:dyDescent="0.25">
      <c r="A3" s="2" t="s">
        <v>10</v>
      </c>
      <c r="B3" s="2" t="s">
        <v>9</v>
      </c>
      <c r="C3" s="2" t="s">
        <v>11</v>
      </c>
      <c r="D3" s="2" t="s">
        <v>12</v>
      </c>
      <c r="E3" s="2" t="s">
        <v>31</v>
      </c>
    </row>
    <row r="4" spans="1:5" ht="45.75" customHeight="1" x14ac:dyDescent="0.25">
      <c r="A4" s="94" t="s">
        <v>20</v>
      </c>
      <c r="B4" s="19" t="s">
        <v>21</v>
      </c>
      <c r="C4" s="22"/>
      <c r="D4" s="23"/>
      <c r="E4" s="20"/>
    </row>
    <row r="5" spans="1:5" ht="48" customHeight="1" x14ac:dyDescent="0.25">
      <c r="A5" s="95"/>
      <c r="B5" s="19" t="s">
        <v>22</v>
      </c>
      <c r="C5" s="23"/>
      <c r="D5" s="23"/>
      <c r="E5" s="20"/>
    </row>
    <row r="6" spans="1:5" ht="19.5" x14ac:dyDescent="0.25">
      <c r="A6" s="96"/>
      <c r="B6" s="19" t="s">
        <v>32</v>
      </c>
      <c r="C6" s="23"/>
      <c r="D6" s="23"/>
      <c r="E6" s="20"/>
    </row>
    <row r="7" spans="1:5" ht="45" customHeight="1" x14ac:dyDescent="0.25">
      <c r="A7" s="94" t="s">
        <v>23</v>
      </c>
      <c r="B7" s="19" t="s">
        <v>24</v>
      </c>
      <c r="C7" s="23"/>
      <c r="D7" s="23"/>
      <c r="E7" s="20"/>
    </row>
    <row r="8" spans="1:5" ht="49.5" x14ac:dyDescent="0.25">
      <c r="A8" s="95"/>
      <c r="B8" s="19" t="s">
        <v>25</v>
      </c>
      <c r="C8" s="23"/>
      <c r="D8" s="23"/>
      <c r="E8" s="20"/>
    </row>
    <row r="9" spans="1:5" ht="33" x14ac:dyDescent="0.25">
      <c r="A9" s="95"/>
      <c r="B9" s="19" t="s">
        <v>26</v>
      </c>
      <c r="C9" s="23"/>
      <c r="D9" s="23"/>
      <c r="E9" s="20"/>
    </row>
    <row r="10" spans="1:5" ht="33" x14ac:dyDescent="0.25">
      <c r="A10" s="95"/>
      <c r="B10" s="19" t="s">
        <v>27</v>
      </c>
      <c r="C10" s="23"/>
      <c r="D10" s="23"/>
      <c r="E10" s="20"/>
    </row>
    <row r="11" spans="1:5" ht="19.5" x14ac:dyDescent="0.25">
      <c r="A11" s="95"/>
      <c r="B11" s="19" t="s">
        <v>28</v>
      </c>
      <c r="C11" s="23"/>
      <c r="D11" s="23"/>
      <c r="E11" s="20"/>
    </row>
    <row r="12" spans="1:5" ht="19.5" x14ac:dyDescent="0.25">
      <c r="A12" s="95"/>
      <c r="B12" s="19" t="s">
        <v>29</v>
      </c>
      <c r="C12" s="23"/>
      <c r="D12" s="23"/>
      <c r="E12" s="20"/>
    </row>
    <row r="13" spans="1:5" ht="114.75" customHeight="1" x14ac:dyDescent="0.25">
      <c r="A13" s="95"/>
      <c r="B13" s="19" t="s">
        <v>30</v>
      </c>
      <c r="C13" s="23"/>
      <c r="D13" s="23"/>
      <c r="E13" s="25" t="s">
        <v>33</v>
      </c>
    </row>
    <row r="14" spans="1:5" s="18" customFormat="1" ht="204.75" customHeight="1" x14ac:dyDescent="0.25">
      <c r="A14" s="15" t="s">
        <v>35</v>
      </c>
      <c r="B14" s="19" t="s">
        <v>34</v>
      </c>
      <c r="C14" s="16"/>
      <c r="D14" s="17"/>
      <c r="E14" s="21"/>
    </row>
    <row r="15" spans="1:5" s="18" customFormat="1" ht="120.75" customHeight="1" x14ac:dyDescent="0.25">
      <c r="A15" s="15" t="s">
        <v>36</v>
      </c>
      <c r="B15" s="19" t="s">
        <v>37</v>
      </c>
      <c r="C15" s="16"/>
      <c r="D15" s="17"/>
      <c r="E15" s="21"/>
    </row>
    <row r="16" spans="1:5" s="18" customFormat="1" ht="58.5" x14ac:dyDescent="0.25">
      <c r="A16" s="15" t="s">
        <v>38</v>
      </c>
      <c r="B16" s="19" t="s">
        <v>39</v>
      </c>
      <c r="C16" s="16"/>
      <c r="D16" s="17"/>
      <c r="E16" s="21"/>
    </row>
    <row r="17" spans="1:5" ht="132" customHeight="1" x14ac:dyDescent="0.3">
      <c r="A17" s="97" t="s">
        <v>40</v>
      </c>
      <c r="B17" s="24" t="s">
        <v>41</v>
      </c>
      <c r="C17" s="6"/>
      <c r="D17" s="5"/>
      <c r="E17" s="62" t="s">
        <v>111</v>
      </c>
    </row>
    <row r="18" spans="1:5" ht="92.25" customHeight="1" x14ac:dyDescent="0.3">
      <c r="A18" s="98"/>
      <c r="B18" s="24" t="s">
        <v>42</v>
      </c>
      <c r="C18" s="4"/>
      <c r="D18" s="4"/>
      <c r="E18" s="20"/>
    </row>
  </sheetData>
  <protectedRanges>
    <protectedRange algorithmName="SHA-512" hashValue="yyr9dVUFPRQwgMz4ojDYAf5NOr5KbGmSZaYISA3Gro/B11jzNu0hQOzi9II3yT1iX4tVQ/CHjek8LPk4Vpvvzw==" saltValue="kVLgJznbrNRV/7nCuku6cQ==" spinCount="100000" sqref="A14:C16 A3:B13" name="範圍1"/>
    <protectedRange algorithmName="SHA-512" hashValue="yyr9dVUFPRQwgMz4ojDYAf5NOr5KbGmSZaYISA3Gro/B11jzNu0hQOzi9II3yT1iX4tVQ/CHjek8LPk4Vpvvzw==" saltValue="kVLgJznbrNRV/7nCuku6cQ==" spinCount="100000" sqref="C3:D13" name="範圍1_2"/>
  </protectedRanges>
  <mergeCells count="5">
    <mergeCell ref="A1:D1"/>
    <mergeCell ref="A4:A6"/>
    <mergeCell ref="A7:A13"/>
    <mergeCell ref="A17:A18"/>
    <mergeCell ref="A2:B2"/>
  </mergeCells>
  <phoneticPr fontId="1" type="noConversion"/>
  <dataValidations count="3">
    <dataValidation type="list" allowBlank="1" showInputMessage="1" showErrorMessage="1" sqref="C6" xr:uid="{43D1A719-BA99-430A-A06D-FE383533F628}">
      <formula1>"潛伏性梅毒,一期梅毒,二期梅毒,三期梅毒"</formula1>
    </dataValidation>
    <dataValidation type="list" errorStyle="information" allowBlank="1" showInputMessage="1" showErrorMessage="1" prompt="~恭喜完成追蹤~" sqref="C18" xr:uid="{2E3D94CA-146E-4232-BAF0-1F07F905ED7A}">
      <formula1>"已完成治療(非特異性梅毒螺旋體效價呈4倍以上下降或呈陰性),死亡,離境超過一年,RPR/VDRL經治療後維持低效價無4倍上升，並經醫師評估病患已完成治療且無再感染情形(需上傳梅毒治療評估單)"</formula1>
    </dataValidation>
    <dataValidation type="list" allowBlank="1" showInputMessage="1" showErrorMessage="1" sqref="C14:C15" xr:uid="{529DABDE-74FF-4510-86C5-893CDB14285B}">
      <formula1>"是,否，原因：(請填在右方D欄)"</formula1>
    </dataValidation>
  </dataValidations>
  <pageMargins left="0.23622047244094491" right="0.23622047244094491" top="0.74803149606299213" bottom="0.74803149606299213" header="0.31496062992125984" footer="0.31496062992125984"/>
  <pageSetup paperSize="9" scale="55" fitToHeight="0" orientation="portrait" verticalDpi="0" r:id="rId1"/>
  <headerFooter>
    <oddFooter>第 &amp;P 頁，共 &amp;N 頁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57150</xdr:colOff>
                    <xdr:row>3</xdr:row>
                    <xdr:rowOff>28575</xdr:rowOff>
                  </from>
                  <to>
                    <xdr:col>2</xdr:col>
                    <xdr:colOff>1524000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2</xdr:col>
                    <xdr:colOff>57150</xdr:colOff>
                    <xdr:row>3</xdr:row>
                    <xdr:rowOff>276225</xdr:rowOff>
                  </from>
                  <to>
                    <xdr:col>2</xdr:col>
                    <xdr:colOff>1057275</xdr:colOff>
                    <xdr:row>3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57150</xdr:colOff>
                    <xdr:row>4</xdr:row>
                    <xdr:rowOff>57150</xdr:rowOff>
                  </from>
                  <to>
                    <xdr:col>2</xdr:col>
                    <xdr:colOff>1447800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2</xdr:col>
                    <xdr:colOff>57150</xdr:colOff>
                    <xdr:row>4</xdr:row>
                    <xdr:rowOff>304800</xdr:rowOff>
                  </from>
                  <to>
                    <xdr:col>2</xdr:col>
                    <xdr:colOff>2505075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2</xdr:col>
                    <xdr:colOff>47625</xdr:colOff>
                    <xdr:row>6</xdr:row>
                    <xdr:rowOff>66675</xdr:rowOff>
                  </from>
                  <to>
                    <xdr:col>2</xdr:col>
                    <xdr:colOff>1485900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6</xdr:row>
                    <xdr:rowOff>285750</xdr:rowOff>
                  </from>
                  <to>
                    <xdr:col>2</xdr:col>
                    <xdr:colOff>3152775</xdr:colOff>
                    <xdr:row>6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2</xdr:col>
                    <xdr:colOff>66675</xdr:colOff>
                    <xdr:row>12</xdr:row>
                    <xdr:rowOff>38100</xdr:rowOff>
                  </from>
                  <to>
                    <xdr:col>2</xdr:col>
                    <xdr:colOff>2914650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2</xdr:col>
                    <xdr:colOff>66675</xdr:colOff>
                    <xdr:row>12</xdr:row>
                    <xdr:rowOff>266700</xdr:rowOff>
                  </from>
                  <to>
                    <xdr:col>2</xdr:col>
                    <xdr:colOff>3152775</xdr:colOff>
                    <xdr:row>12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2</xdr:col>
                    <xdr:colOff>57150</xdr:colOff>
                    <xdr:row>12</xdr:row>
                    <xdr:rowOff>742950</xdr:rowOff>
                  </from>
                  <to>
                    <xdr:col>2</xdr:col>
                    <xdr:colOff>3152775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errorStyle="warning" operator="lessThanOrEqual" allowBlank="1" showInputMessage="1" showErrorMessage="1" error="您已超過本個案追蹤迄日，但還是有追蹤完畢，辛苦了~" xr:uid="{DA552BB0-D959-4A93-A77B-4826514C4224}">
          <x14:formula1>
            <xm:f>疫調單!F4</xm:f>
          </x14:formula1>
          <xm:sqref>C17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80172-305B-44A2-90BD-E172FCA31E6D}">
  <sheetPr codeName="工作表5">
    <pageSetUpPr fitToPage="1"/>
  </sheetPr>
  <dimension ref="A1:E18"/>
  <sheetViews>
    <sheetView tabSelected="1" view="pageBreakPreview" topLeftCell="A13" zoomScaleNormal="100" zoomScaleSheetLayoutView="100" workbookViewId="0">
      <selection activeCell="B14" sqref="A14:XFD14"/>
    </sheetView>
  </sheetViews>
  <sheetFormatPr defaultRowHeight="15.75" x14ac:dyDescent="0.25"/>
  <cols>
    <col min="1" max="1" width="34.85546875" customWidth="1"/>
    <col min="2" max="2" width="51.5703125" customWidth="1"/>
    <col min="3" max="3" width="50.5703125" customWidth="1"/>
    <col min="4" max="4" width="43.42578125" customWidth="1"/>
    <col min="5" max="5" width="16.5703125" customWidth="1"/>
  </cols>
  <sheetData>
    <row r="1" spans="1:5" ht="27.75" x14ac:dyDescent="0.25">
      <c r="A1" s="92" t="s">
        <v>45</v>
      </c>
      <c r="B1" s="92"/>
      <c r="C1" s="93"/>
      <c r="D1" s="93"/>
    </row>
    <row r="2" spans="1:5" ht="21" customHeight="1" x14ac:dyDescent="0.25">
      <c r="A2" s="99" t="s">
        <v>13</v>
      </c>
      <c r="B2" s="100"/>
      <c r="C2" s="14" t="s">
        <v>17</v>
      </c>
      <c r="D2" s="14">
        <f>追蹤單2!C17+210</f>
        <v>210</v>
      </c>
      <c r="E2" s="20"/>
    </row>
    <row r="3" spans="1:5" ht="19.5" x14ac:dyDescent="0.25">
      <c r="A3" s="2" t="s">
        <v>10</v>
      </c>
      <c r="B3" s="2" t="s">
        <v>9</v>
      </c>
      <c r="C3" s="2" t="s">
        <v>11</v>
      </c>
      <c r="D3" s="2" t="s">
        <v>12</v>
      </c>
      <c r="E3" s="2" t="s">
        <v>31</v>
      </c>
    </row>
    <row r="4" spans="1:5" ht="45.75" customHeight="1" x14ac:dyDescent="0.25">
      <c r="A4" s="94" t="s">
        <v>20</v>
      </c>
      <c r="B4" s="19" t="s">
        <v>21</v>
      </c>
      <c r="C4" s="22"/>
      <c r="D4" s="23"/>
      <c r="E4" s="20"/>
    </row>
    <row r="5" spans="1:5" ht="48" customHeight="1" x14ac:dyDescent="0.25">
      <c r="A5" s="95"/>
      <c r="B5" s="19" t="s">
        <v>22</v>
      </c>
      <c r="C5" s="23"/>
      <c r="D5" s="23"/>
      <c r="E5" s="20"/>
    </row>
    <row r="6" spans="1:5" ht="19.5" x14ac:dyDescent="0.25">
      <c r="A6" s="96"/>
      <c r="B6" s="19" t="s">
        <v>32</v>
      </c>
      <c r="C6" s="23"/>
      <c r="D6" s="23"/>
      <c r="E6" s="20"/>
    </row>
    <row r="7" spans="1:5" ht="45" customHeight="1" x14ac:dyDescent="0.25">
      <c r="A7" s="94" t="s">
        <v>23</v>
      </c>
      <c r="B7" s="19" t="s">
        <v>24</v>
      </c>
      <c r="C7" s="23"/>
      <c r="D7" s="23"/>
      <c r="E7" s="20"/>
    </row>
    <row r="8" spans="1:5" ht="49.5" x14ac:dyDescent="0.25">
      <c r="A8" s="95"/>
      <c r="B8" s="19" t="s">
        <v>25</v>
      </c>
      <c r="C8" s="23"/>
      <c r="D8" s="23"/>
      <c r="E8" s="20"/>
    </row>
    <row r="9" spans="1:5" ht="33" x14ac:dyDescent="0.25">
      <c r="A9" s="95"/>
      <c r="B9" s="19" t="s">
        <v>26</v>
      </c>
      <c r="C9" s="23"/>
      <c r="D9" s="23"/>
      <c r="E9" s="20"/>
    </row>
    <row r="10" spans="1:5" ht="33" x14ac:dyDescent="0.25">
      <c r="A10" s="95"/>
      <c r="B10" s="19" t="s">
        <v>27</v>
      </c>
      <c r="C10" s="23"/>
      <c r="D10" s="23"/>
      <c r="E10" s="20"/>
    </row>
    <row r="11" spans="1:5" ht="19.5" x14ac:dyDescent="0.25">
      <c r="A11" s="95"/>
      <c r="B11" s="19" t="s">
        <v>28</v>
      </c>
      <c r="C11" s="23"/>
      <c r="D11" s="23"/>
      <c r="E11" s="20"/>
    </row>
    <row r="12" spans="1:5" ht="19.5" x14ac:dyDescent="0.25">
      <c r="A12" s="95"/>
      <c r="B12" s="19" t="s">
        <v>29</v>
      </c>
      <c r="C12" s="23"/>
      <c r="D12" s="23"/>
      <c r="E12" s="20"/>
    </row>
    <row r="13" spans="1:5" ht="114.75" customHeight="1" x14ac:dyDescent="0.25">
      <c r="A13" s="95"/>
      <c r="B13" s="19" t="s">
        <v>30</v>
      </c>
      <c r="C13" s="23"/>
      <c r="D13" s="23"/>
      <c r="E13" s="25" t="s">
        <v>33</v>
      </c>
    </row>
    <row r="14" spans="1:5" s="18" customFormat="1" ht="195" customHeight="1" x14ac:dyDescent="0.25">
      <c r="A14" s="15" t="s">
        <v>35</v>
      </c>
      <c r="B14" s="19" t="s">
        <v>34</v>
      </c>
      <c r="C14" s="16"/>
      <c r="D14" s="17"/>
      <c r="E14" s="21"/>
    </row>
    <row r="15" spans="1:5" s="18" customFormat="1" ht="100.5" customHeight="1" x14ac:dyDescent="0.25">
      <c r="A15" s="15" t="s">
        <v>36</v>
      </c>
      <c r="B15" s="19" t="s">
        <v>37</v>
      </c>
      <c r="C15" s="16"/>
      <c r="D15" s="17"/>
      <c r="E15" s="21"/>
    </row>
    <row r="16" spans="1:5" s="18" customFormat="1" ht="71.25" customHeight="1" x14ac:dyDescent="0.25">
      <c r="A16" s="15" t="s">
        <v>38</v>
      </c>
      <c r="B16" s="19" t="s">
        <v>39</v>
      </c>
      <c r="C16" s="16"/>
      <c r="D16" s="17"/>
      <c r="E16" s="21"/>
    </row>
    <row r="17" spans="1:5" ht="140.25" customHeight="1" x14ac:dyDescent="0.3">
      <c r="A17" s="97" t="s">
        <v>40</v>
      </c>
      <c r="B17" s="24" t="s">
        <v>41</v>
      </c>
      <c r="C17" s="6"/>
      <c r="D17" s="5"/>
      <c r="E17" s="62" t="s">
        <v>112</v>
      </c>
    </row>
    <row r="18" spans="1:5" ht="72" customHeight="1" x14ac:dyDescent="0.3">
      <c r="A18" s="98"/>
      <c r="B18" s="24" t="s">
        <v>42</v>
      </c>
      <c r="C18" s="4"/>
      <c r="D18" s="4"/>
      <c r="E18" s="20"/>
    </row>
  </sheetData>
  <protectedRanges>
    <protectedRange algorithmName="SHA-512" hashValue="yyr9dVUFPRQwgMz4ojDYAf5NOr5KbGmSZaYISA3Gro/B11jzNu0hQOzi9II3yT1iX4tVQ/CHjek8LPk4Vpvvzw==" saltValue="kVLgJznbrNRV/7nCuku6cQ==" spinCount="100000" sqref="A14:C16 A3:B13" name="範圍1"/>
    <protectedRange algorithmName="SHA-512" hashValue="yyr9dVUFPRQwgMz4ojDYAf5NOr5KbGmSZaYISA3Gro/B11jzNu0hQOzi9II3yT1iX4tVQ/CHjek8LPk4Vpvvzw==" saltValue="kVLgJznbrNRV/7nCuku6cQ==" spinCount="100000" sqref="C3:D13" name="範圍1_2"/>
  </protectedRanges>
  <mergeCells count="5">
    <mergeCell ref="A1:D1"/>
    <mergeCell ref="A4:A6"/>
    <mergeCell ref="A7:A13"/>
    <mergeCell ref="A17:A18"/>
    <mergeCell ref="A2:B2"/>
  </mergeCells>
  <phoneticPr fontId="1" type="noConversion"/>
  <dataValidations count="3">
    <dataValidation type="list" allowBlank="1" showInputMessage="1" showErrorMessage="1" sqref="C14:C15" xr:uid="{16B74574-B867-4162-865B-719162D9FCFF}">
      <formula1>"是,否，原因：(請填在右方D欄)"</formula1>
    </dataValidation>
    <dataValidation type="list" errorStyle="information" allowBlank="1" showInputMessage="1" showErrorMessage="1" prompt="~恭喜完成追蹤~" sqref="C18" xr:uid="{2FD18E64-6EDC-40EE-8550-17A839234C7C}">
      <formula1>"已完成治療(非特異性梅毒螺旋體效價呈4倍以上下降或呈陰性),死亡,離境超過一年,RPR/VDRL經治療後維持低效價無4倍上升，並經醫師評估病患已完成治療且無再感染情形(需上傳梅毒治療評估單)"</formula1>
    </dataValidation>
    <dataValidation type="list" allowBlank="1" showInputMessage="1" showErrorMessage="1" sqref="C6" xr:uid="{1E3B413F-D5AC-4D3A-8FC7-787C2E8250A9}">
      <formula1>"潛伏性梅毒,一期梅毒,二期梅毒,三期梅毒"</formula1>
    </dataValidation>
  </dataValidations>
  <pageMargins left="0.23622047244094491" right="0.23622047244094491" top="0.74803149606299213" bottom="0.74803149606299213" header="0.31496062992125984" footer="0.31496062992125984"/>
  <pageSetup paperSize="9" scale="55" fitToHeight="0" orientation="portrait" verticalDpi="0" r:id="rId1"/>
  <headerFooter>
    <oddFooter>第 &amp;P 頁，共 &amp;N 頁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2</xdr:col>
                    <xdr:colOff>57150</xdr:colOff>
                    <xdr:row>3</xdr:row>
                    <xdr:rowOff>28575</xdr:rowOff>
                  </from>
                  <to>
                    <xdr:col>2</xdr:col>
                    <xdr:colOff>1524000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2</xdr:col>
                    <xdr:colOff>57150</xdr:colOff>
                    <xdr:row>3</xdr:row>
                    <xdr:rowOff>276225</xdr:rowOff>
                  </from>
                  <to>
                    <xdr:col>2</xdr:col>
                    <xdr:colOff>1057275</xdr:colOff>
                    <xdr:row>3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2</xdr:col>
                    <xdr:colOff>57150</xdr:colOff>
                    <xdr:row>4</xdr:row>
                    <xdr:rowOff>57150</xdr:rowOff>
                  </from>
                  <to>
                    <xdr:col>2</xdr:col>
                    <xdr:colOff>1447800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2</xdr:col>
                    <xdr:colOff>57150</xdr:colOff>
                    <xdr:row>4</xdr:row>
                    <xdr:rowOff>304800</xdr:rowOff>
                  </from>
                  <to>
                    <xdr:col>2</xdr:col>
                    <xdr:colOff>2505075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>
                  <from>
                    <xdr:col>2</xdr:col>
                    <xdr:colOff>47625</xdr:colOff>
                    <xdr:row>6</xdr:row>
                    <xdr:rowOff>66675</xdr:rowOff>
                  </from>
                  <to>
                    <xdr:col>2</xdr:col>
                    <xdr:colOff>1485900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6</xdr:row>
                    <xdr:rowOff>285750</xdr:rowOff>
                  </from>
                  <to>
                    <xdr:col>2</xdr:col>
                    <xdr:colOff>3152775</xdr:colOff>
                    <xdr:row>6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Check Box 7">
              <controlPr defaultSize="0" autoFill="0" autoLine="0" autoPict="0">
                <anchor moveWithCells="1">
                  <from>
                    <xdr:col>2</xdr:col>
                    <xdr:colOff>66675</xdr:colOff>
                    <xdr:row>12</xdr:row>
                    <xdr:rowOff>38100</xdr:rowOff>
                  </from>
                  <to>
                    <xdr:col>2</xdr:col>
                    <xdr:colOff>2914650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Check Box 8">
              <controlPr defaultSize="0" autoFill="0" autoLine="0" autoPict="0">
                <anchor moveWithCells="1">
                  <from>
                    <xdr:col>2</xdr:col>
                    <xdr:colOff>66675</xdr:colOff>
                    <xdr:row>12</xdr:row>
                    <xdr:rowOff>266700</xdr:rowOff>
                  </from>
                  <to>
                    <xdr:col>2</xdr:col>
                    <xdr:colOff>3152775</xdr:colOff>
                    <xdr:row>12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defaultSize="0" autoFill="0" autoLine="0" autoPict="0">
                <anchor moveWithCells="1">
                  <from>
                    <xdr:col>2</xdr:col>
                    <xdr:colOff>57150</xdr:colOff>
                    <xdr:row>12</xdr:row>
                    <xdr:rowOff>742950</xdr:rowOff>
                  </from>
                  <to>
                    <xdr:col>2</xdr:col>
                    <xdr:colOff>3152775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errorStyle="warning" operator="lessThanOrEqual" allowBlank="1" showInputMessage="1" showErrorMessage="1" error="您已超過本個案追蹤迄日，但還是有追蹤完畢，辛苦了~" xr:uid="{E7792D2E-8068-42C0-A340-60C1FE772F3E}">
          <x14:formula1>
            <xm:f>疫調單!F4</xm:f>
          </x14:formula1>
          <xm:sqref>C17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5</vt:i4>
      </vt:variant>
    </vt:vector>
  </HeadingPairs>
  <TitlesOfParts>
    <vt:vector size="10" baseType="lpstr">
      <vt:lpstr>疫調單</vt:lpstr>
      <vt:lpstr>疫調單-九、性接觸者 伴侶資料</vt:lpstr>
      <vt:lpstr>追蹤單1</vt:lpstr>
      <vt:lpstr>追蹤單2</vt:lpstr>
      <vt:lpstr>追蹤單3</vt:lpstr>
      <vt:lpstr>'疫調單-九、性接觸者 伴侶資料'!Print_Area</vt:lpstr>
      <vt:lpstr>追蹤單1!Print_Area</vt:lpstr>
      <vt:lpstr>追蹤單2!Print_Area</vt:lpstr>
      <vt:lpstr>追蹤單3!Print_Area</vt:lpstr>
      <vt:lpstr>疫調單!Print_Titles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高孟荺</dc:creator>
  <cp:lastModifiedBy>楊舒媛</cp:lastModifiedBy>
  <cp:lastPrinted>2026-01-02T06:01:45Z</cp:lastPrinted>
  <dcterms:created xsi:type="dcterms:W3CDTF">2015-06-05T18:19:34Z</dcterms:created>
  <dcterms:modified xsi:type="dcterms:W3CDTF">2026-01-02T06:16:51Z</dcterms:modified>
</cp:coreProperties>
</file>